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32760" yWindow="32760" windowWidth="15345" windowHeight="6825" activeTab="0"/>
  </bookViews>
  <sheets>
    <sheet name="Plan1" sheetId="1" r:id="rId1"/>
  </sheets>
  <definedNames>
    <definedName name="_xlnm.Print_Titles" localSheetId="0">'Plan1'!$1:$7</definedName>
  </definedNames>
  <calcPr fullCalcOnLoad="1"/>
</workbook>
</file>

<file path=xl/sharedStrings.xml><?xml version="1.0" encoding="utf-8"?>
<sst xmlns="http://schemas.openxmlformats.org/spreadsheetml/2006/main" count="1340" uniqueCount="699">
  <si>
    <t>PREFEITURA MUNICIPAL DE LINHARES</t>
  </si>
  <si>
    <t>ESTADO DO ESPÍRITO SANTO</t>
  </si>
  <si>
    <t>Ítem</t>
  </si>
  <si>
    <t>Lote</t>
  </si>
  <si>
    <t>Código</t>
  </si>
  <si>
    <t>Unidade</t>
  </si>
  <si>
    <t>Unitário</t>
  </si>
  <si>
    <t>LAMPADA LED TUBULAR BIVOLT 18W MEDINDO 120CM NA COR
BRANCA
A lâmpada LED Tubular não (queima) com a mesma facilidade das
fluorescentes pois tem uma vida útil muito maior (cerca de até 50
mil horas), lâmpada LED Tubular aquecem (quase nada) o
ambiente (ao contrário das fluorescentes que conseguem até
aumentar o gasto com o ar-condicionado), outra vantagem da
lâmpada LED Tubular em comparação com as Lâmpadas
fluorescentes é a possibilidade de utilizar sensores de presença
(nas fluorescentes você não pode usar um sensor de presença,
pois ao ficar com o acende e apaga constante, a vida útil da
lâmpada fluorescente diminui muito, o que não acontece com as
Lâmpadas de LED).  Uma lâmpada LED Tubular 18W - 120cm
equivale a uma Fluorescente 40W + 12W (reator) - 120cm. 
Com a lâmpada LED Tubular irá ter uma economia de energia de
65%. Dimensões: 120cm x 3,0cm   Quantidade de Leds: 48  
Potência: 18w    Voltagem: AC100-260V (Bivolt)    Cor: 6500k
(branco)  Lâmpada LED Tubular 18w Branco Frio 120cm</t>
  </si>
  <si>
    <t>UND</t>
  </si>
  <si>
    <t>FIO PARALELO 2 X 2,50MM
Fio Eletrico; Aplicacao Instalacoes Eletricas; Material do Condutor
Cobre Flexivel; Secao Nominal Condutor 2,5mm2 Paralelo; Camada
Isolante Termoplastico, Anti-chama; Classe de Temperatura
70grc; Material Da Cobertura Pvc; Conforme Norma Tecnica Nbr
13249</t>
  </si>
  <si>
    <t>M</t>
  </si>
  <si>
    <t>FITA ISOLANTE DE 19 MM X 10 M NA COR PRETO
Fita, isolante, para eletricidade, largura minima 19mm x
comprimento 10m, preta, anti chama, rolo PVC, de um lado a base
resina e borracha sensivel a pressao. Devera apresentar, no
minimo, o nome do produto, as dimensoes, a expressao anti
chama e o nome do fabricante.</t>
  </si>
  <si>
    <t>RL</t>
  </si>
  <si>
    <t>FITA ISOLANTE DE RESINA DE BORRACHA VINILICA PARA
BAIXA TENSAO DE 19 MM X 20 MTS NA COR PRETO
Aplicação de Voltagem - Baixa Voltagem
Certificado - ABNT NBR NM 60454-3
Comprimento 20 Metro
Conformidade EU RoHS - Sim
Cor - Preto
Elongação - 150
Espessura - 0,15 mm
Espessura Revestimento Protetor (sistema métrico) 0,15
Largura 19 Milímetro
Materiais PVC
Material Adesivo - Resina de Borracha
Resistente aos Raios Ultra Violeta - Sim
Tamanho - Roll
Temperatura de Funcionamento (Celsius) - 0 a 90 graus Celsius
Temperatura Máxima de Funcionamento - 90°C
Tensão Nominal Máxima Recomendada - 750 V
Tipo de Fita - Vinil
Tipo de Produto - Fita Isolante
Voltagem - 750 V</t>
  </si>
  <si>
    <t>FITA ISOLANTE DE AUTO FUSAO DE 19 MM X 10 M NA COR
PRETO
Fita, isolante, plastica, alto fusao, anti-chama, cor preta, alta
aderencia, dimensao 19mm x 10m. Devera apresentar, no minimo,
o nome do produto, as dimensoes, a expressao anti chama e o
nome do fabricante,.Atender a(s) norma(s) ABNT NBR vigente(s).</t>
  </si>
  <si>
    <t>CABO FLEXIVEL  1,5 MM
Cabo elétrico antichama flexível, material cobre eletrolítico e PVC,
NBRNM  247-2, temperatura  70 ºc, tensão  isolamento 450v /
750v.</t>
  </si>
  <si>
    <t>CABO FLEXIVEL DE 4MM
Cabo elétrico antichama flexível, material cobre eletrolítico e PVC,
NBRNM  247-2, temperatura 70 ºc, tensão isolamento 450v / 750v</t>
  </si>
  <si>
    <t>CABO FLEXIVEL DE 6MM
Cabo elétrico antichama flexível, material cobre eletrolítico e PVC,
NBRNM  247-2, temperatura 70 ºc, tensão isolamento 450v / 750v</t>
  </si>
  <si>
    <t>CANALETA FIO SISTEMA X COM ADESIVO 20 X 10 X 2100
Canaleta fio com adesivo, com tampa, linha x condutor fio rede
elétrica 20x10x2100mm, cor branca, com divisória.</t>
  </si>
  <si>
    <t>CONECTOR KS DE 35 MM
Conector utilizado para emenda de cabo flexivel e rígido de
35mmm² com parafuso fendido ks 26 com cabo de 35 - 70mm².</t>
  </si>
  <si>
    <t>CONECTOR KS 50MM
Conector parafuso fendido, corpo e porca fabricados em bronze
de alta resistência mecânica e à corrosão, dimensionado para
acomodar uma vasta combinações de fios e cabos de cobre da
série métrica. Und.: peça.</t>
  </si>
  <si>
    <t>PÇ</t>
  </si>
  <si>
    <t>CONECTOR TERMINAL DE 50 MM
Conector utilizado para emenda de cabo flexivel e regido de
50mmm² com parafuso fendido tipo terminal com cabo de 50 -
185mm².</t>
  </si>
  <si>
    <t>FILTRO DE LINHA BIVOLT COM 05 TOMADAS
Fitro de linha tipo extensão para conexão eletrica com 05
tomadas de 10 amperes, com a carga bivolt, cabo 0,95cm metros.</t>
  </si>
  <si>
    <t>FIO PARALELO 2 X 4,00 MM
Fio Eletrico; Aplicacao Instalacoes Eletricas; Material do Condutor
Cobre Flexivel; Secao Nominal Condutor 4,00mm2 Paralelo;
Camada Isolante Termoplastico, Anti-chama; Classe de
Temperatura 70grc; Material Da Cobertura Pvc; Conforme Norma
Tecnica Nbr 13249</t>
  </si>
  <si>
    <t>INTERRUPTOR DE 1 TECLA - PARALELA
Interruptor de 1 tecla-paralela, com placa, termoplástico, liga de
cobre, podendo ser utilizado em todos os ambientes residenciais
e comerciais, suporta altas temperaturas, resistência a
intempéries e suporta tensão de até 250 volts. Possuindo
estrutura desenvolvida para diminuir os risco de curto circuito e
contato acidental. Sendo interruptor de uma tecla e paralelo.</t>
  </si>
  <si>
    <t>INTERRUPTOR DE 1 TECLA - SIMPLES
Interruptor de 1 tecla - simples
Com placa, Termoplástico, liga de cobre, podendo ser utilizado em
todos os ambientes residenciais e comerciais, suporta altas
temperaturas, resistência a intempéries e suporta tensão de até
250 volts. Possuindo estrutura desenvolvida para diminuir os
risco de curto circuito e contato acidental. Sendo interruptor de
uma tecla e simples.</t>
  </si>
  <si>
    <t>LAMPADA FLUORESCENTE COMPACTA DE ESPIRAL DE 30W
Lampada Fluorescente Compacta de Espiral; Potencia de 30w ;
Tensao de 220-240v ; Temperatura de Cor de 2700k ; Irc Minimo
de 80 ; Fluxo Luminoso de 1520lm ; Bulbo Com Formato Espiral ;
Base E-27 ; Vida Util Media de 8000 Horas ; Luz Amarela ;
Conforme Normas Nbr/abnt Vigentes ; Com Etiqueta Compulsoria
do Inmetro.</t>
  </si>
  <si>
    <t>LAMPADA DE VAPOR METALICO TUBULAR DE 400W</t>
  </si>
  <si>
    <t>POSTE DE CONCRETO PARA PADRAO ELETRICO BIFASICO PRE
MOLDADO COM CABO SEMI RIGIDO DE 16 MM²
Poste de concreto para padrão eletrico com parte eletrica
instalado com cabo semi rigido de 16mm² todo premoldado.</t>
  </si>
  <si>
    <t>POSTE PADRAO  TRIFASICO
4. POSTE PADRÃO TRIFÁSICO
Poste padrão fabricado em concreto, padrão trifásico, em
superfície lisa e perfil cônico, com todos os acessórios
necessários ao perfeito funcionamento e uso a que se destina;
utilizado para entrada e medição de energia, produzidos nos
padrões exigidos pelas concessionárias de energia elétrica. É
utilizado para entrada de energia em unidades residenciais,
comerciais, industriais e mistas, tendo seu
comprimento/resistência definidos pelo projeto elétrico ou de
acordo com as exigências da concessionária de energia local.
Und.: unidade.</t>
  </si>
  <si>
    <t>RECEPTACULO DE LOUCA LATAO  E27
Com terminais protegidos, para plafonier, soquete em latão, com
terminais embutidos e encaixe de fixação anti-giro; para redes de
tensão até 250V com limite de corrente até 4 A e rosca E-27.
Fabricado em material louça e latão, resistente e com bom
acabamento; destinado à aplicação de suporte de lâmpadas.
Und.: peça.</t>
  </si>
  <si>
    <t>RELE FOTOELETRICO BIVOLT 127V/220V
Rele fotocelula eletrico com fio de diamento de 1,50mm², e 25cm
de comprimento com uma disponibilidade de capacida bivolt
110/220v com contatos de encaixe em latão estanho.</t>
  </si>
  <si>
    <t>TOMADA DUPLA 10A COM PLACA
Tomada dupla 10 A com placa, de embute, que suporte carga de
até 250v, contendo dois polos e um terra, em material PVC, modo
econômico na cor branco.</t>
  </si>
  <si>
    <t>TUBO ELETRODUTO EM PVC DE 1"
Tubo eletroduto fabricado de PVC antichama, comprimento de 3mt
, cor  preta,  diâmetros de bitola 32mm² ou 1 polegadas, com
normas de referência - NBR 15465 e NBR 5410.</t>
  </si>
  <si>
    <t>DUTO FLEXIVEL CORRUGADO EM PEAD DE 50 MM
Duto  de 50mm de diamtetro e espessura de 1.1/2 polegadas
fabricado em PEAD (Polietileno de Alta Densidade) , este é um
produto de seção circular corrugado, bastante flexível e de fácil
manuseio na aplicação. Possui alta resistência à compressão
diametral e ao impacto, à abrasão e a ataques químicos do solo.</t>
  </si>
  <si>
    <t>DUTO FLEXIVEL CORRUGADO EM PEAD DE 63 MM
Duto de 63mm de diamtetro e espessura de 2 polegadas
fabricado em PEAD (Polietileno de Alta Densidade), este é um
produto de seção circular corrugado, bastante flexível e de fácil
manuseio na aplicação. Possui alta resistência à compressão
diametral e ao impacto, à abrasão e a ataques químicos do solo.</t>
  </si>
  <si>
    <t xml:space="preserve">LAMPADA FLUORESCENTE COMPACTA DE ESPIRAL DE 25W
Lampada Fluorescente Compacta de Espiral; Potencia de 25w ;
Tensao de 220-240v ; Temperatura de Cor de 2700k ; Irc Minimo
de 80 ; Fluxo Luminoso de 1520lm ; Bulbo Com Formato Espiral ;
Base E-27 ; Vida Util Media de 8000 Horas ; Luz Amarela ;
Conforme Normas Nbr/abnt Vigentes ; Com Etiqueta Compulsoria
do Inmetro </t>
  </si>
  <si>
    <t>LAMPADA FLUORESCENTE COMPACTA DE ESPIRAL DE 46W
Lampada Fluorescente Compacta de Espiral; Potencia de 46w ;
Tensao de 220-240v ; Temperatura de Cor de 2700k ; Irc Minimo
de 80 ; Fluxo Luminoso de 1520lm ; Bulbo Com Formato Espiral ;
Base E-27 ; Vida Util Media de 8000 Horas ; Luz Amarela ;
Conforme Normas Nbr/abnt Vigentes ; Com Etiqueta Compulsoria
do Inmetro.</t>
  </si>
  <si>
    <t>CABO FLEXIVEL DE 10MM
Condutor de cobre isolação bitola de 10mm flexivel composto
termoplástico polivinílico (PVC) tipo BWF (Resistente à
propagação de chamas). Nas seções nominais até 16mm² a
isolação é feita em Dupla Camada sendo que a camada externa.</t>
  </si>
  <si>
    <t>CABO FLEXIVEL DE 2,5MM
Condutor de cobre isolação bitola de 2,5mm flexivel composto
termoplástico polivinílico (PVC) tipo BWF (Resistente à
propagação de chamas). Nas seções nominais até 6mm² a
isolação é feita em Dupla Camada sendo que a camada externa.</t>
  </si>
  <si>
    <t>CABO FLEXIVEL DE 35MM
Condutor de cobre isolação bitola de 35mm flexivel composto
termoplástico polivinílico (PVC) tipo BWF (Resistente à
propagação de chamas). Nas seções nominais até 50mm² a
isolação é feita em Dupla Camada sendo que a camada externa.</t>
  </si>
  <si>
    <t>CABO FLEXIVEL DE 50MM
Condutor de cobre isolação bitola de 50mm flexivel composto
termoplástico polivinílico (PVC) tipo BWF (Resistente à
propagação de chamas). Nas seções nominais até 70mm² a
isolação é feita em Dupla Camada sendo que a camada externa.</t>
  </si>
  <si>
    <t>CABO FLEXIVEL PP DE 3 X 2,5MM
Condutor de cobre isolação com espessura de 3x2,5mm flexivel
pp, com policloreto de vinila (PVC)  e composto termoplástico
polivinílico tipo PVC/ST5 para tensões nominais até 450/750 V.</t>
  </si>
  <si>
    <t>CAIXA PADRAO COM MEDIDOR MONOFASICO
Caixa medidor monofasico policarbonato para padrão com tampa
em acrilico tranparente e com caixa para adptar disjuntor para
funcionamento.</t>
  </si>
  <si>
    <t>CAIXA PASSAGEM ELETRICA COM 150 X 150 X 72
Fabricada em PVC, com alta resistência, não propagante de
chamas, com entradas nos fundos e laterais para passagem e
instalação dos fios, com pastilhas descartáveis e tampa, nas
seguintes dimensões: 150x150x72. Cor: diversas, por não ser
característica que afete o desempenho do produto. Deve ser
fabricada em ótimo acabamento e ser ideal ao uso a que se
destina: organizar e proporcionar o encontro dos fios em
instalações elétricas embutidas, permitindo que os fios possam
ser conectados entre si e distribuídos através dos eletrodutos,
culminando nos pontos de energia, como tomadas e interruptores.
Und.: unidade.</t>
  </si>
  <si>
    <t>CAIXA DE PASSAGEM ELETRICA EM PVC DE 200 X 200 X 74 MM
Caixa em  fabricado em PVC antichamas para passagem com
medida de 200mmx200x74mm, na cor branca, entradas nas
bitolas de 25 e 32 mm no fundo e nas laterais para a instalação
dos eletrodutos roscáveis ou flexíveis Normas de Referência:
Grau de Proteção IP40, conforme NBR 6146. NBR 5410, NBR
6808, NBR IEC 60670-1 e NBR IEC 60439-3.</t>
  </si>
  <si>
    <t>CONTROLE PARA VENTILADOR ROTATIVO</t>
  </si>
  <si>
    <t>DISJUNTOR DIN 1 X 10A MONOPOLAR
Disjuntor DIN 1x10A, com ligação monopolar, termoplástico. Para
proteção do circuito elétrico, de material magnético e com ligação
por bornes de estribo. Que protege fios e cabos elétricos contra
curtos-circuitos e sobrecargas de energia. Proporcionando
aplicações seguras e econômicas em instalações elétricas de
todos os portes. Preferencialmente na cor branca.</t>
  </si>
  <si>
    <t>DISJUNTOR DIN 1 X 16A
Protetor de rede elétrica, indicado para proteger o sistema elétrico
contra sobrecargas e curto-circuitos. Fabricado conforme as
normas ABNT de segurança e desempenho. Und.: peça.</t>
  </si>
  <si>
    <t>DISJUNTOR DIN 1 X 20A MONOPOLAR
Disjuntor DIN 1x20A, com ligação monopolar, termoplástico. Para
proteção do circuito elétrico, de material magnético e com ligação
por bornes de estribo. Que protege fios e cabos elétricos contra
curtos-circuitos e sobrecargas de energia. Proporcionando
aplicações seguras e econômicas em instalações elétricas de
todos os portes. Preferencialmente na cor branca.</t>
  </si>
  <si>
    <t>DISJUNTOR DIN 1 X 25A MONOPOLAR
Disjuntor DIN 1x25A, com ligação monopolar, termoplástico. Para
proteção do circuito elétrico, de material magnético e com ligação
por bornes de estribo. Que protege fios e cabos elétricos contra
curtos-circuitos e sobrecargas de energia. Proporcionando
aplicações seguras e econômicas em instalações elétricas de
todos os portes. Preferencialmente na cor branca.</t>
  </si>
  <si>
    <t>DISJUNTOR DIN 1 X 30A MONOPOLAR
Disjuntor eletromecânicos com 01 possibilidade de ligar circuitos e
potência maxima de 30 amperes, total segurança que desarmam
a rede elétrica de determinado circuito em caso de sobrecarga e
curto-circuito.</t>
  </si>
  <si>
    <t>DISJUNTOR DIN 1 X 32A MONOPOLAR
Disjuntor eletromecânicos com 01 possibilidade de ligar circuitos e
potência maxima de 32 amperes, total segurança que desarmam
a rede elétrica de determinado circuito em caso de sobrecarga e
curto-circuito.</t>
  </si>
  <si>
    <t>DISJUNTOR DIN 1 X 40A MONOPOLAR
Disjuntor DIN 1x40A, com ligação monopolar, termoplástico. Para
proteção do circuito elétrico, de material magnético e com ligação
por bornes de estribo. Que protege fios e cabos elétricos contra
curtos-circuitos e sobrecargas de energia. Proporcionando
aplicações seguras e econômicas em instalações elétricas de
todos os portes. Preferencialmente na cor branca.</t>
  </si>
  <si>
    <t>DISJUNTOR DIN 1 X 50A MONOPOLAR
Disjuntor eletromecânicos com 01 possibilidade de ligar circuitos e
potência maxima de 50 amperes, total segurança que desarmam
a rede elétrica de determinado circuito em caso de sobrecarga e
curto-circuito.</t>
  </si>
  <si>
    <t>DISJUNTOR DIN 1 X 63A MONOPOLAR
Disjuntor eletromecânicos com 01 possibilidade de ligar circuitos e
potência maxima de 63 amperes, total segurança que desarmam
a rede elétrica de determinado circuito em caso de sobrecarga e
curto-circuito.</t>
  </si>
  <si>
    <t>DISJUNTOR DIN 1 X 70A MONOPOLAR
Disjuntor DIN 1x70A, com ligação monopolar, termoplástico. Para
proteção do circuito elétrico. Que protege fios e cabos elétricos
contra curtos-circuitos e sobrecargas de energia.
Proporcionando aplicações seguras e econômicas em
instalações elétricas de todos os portes. Número de pólos: 1,2 e
3; Tensão máxima de isolamento de 380(Vca).; Vida útil mecânica
de 4.000 manobras.; Vida útil elétrica de 6.000 manobras;
Frequência de 50/60 Hz;  Temperatura ambiente de 50°C.</t>
  </si>
  <si>
    <t>DISJUNTOR DIN 1 X 90A MONOPOLAR
Disjuntor eletromecânicos com 01 possibilidade de ligar circuitos e
potência maxima de 90 amperes, total segurança que desarmam
a rede elétrica de determinado circuito em caso de sobrecarga e
curto-circuito.</t>
  </si>
  <si>
    <t>DISJUNTOR DIN 2 X 100A
Protetor de rede elétrica, indicado para proteger o sistema elétrico
contra sobrecargas e curto-circuitos. Fabricado conforme as
normas ABNT de segurança e desempenho. Und.: peça.</t>
  </si>
  <si>
    <t>DISJUNTOR DIN 2 X 16A BIPOLAR
Disjuntor DIN 2x16A, com ligação bipolar, termoplástico. Para
proteção do circuito elétrico, de material magnético e com ligação
por bornes de estribo. Que protege fios e cabos elétricos contra
curtos-circuitos e sobrecargas de energia. Proporcionando
aplicações seguras e econômicas em instalações elétricas de
todos os portes. Preferencialmente na cor branca.</t>
  </si>
  <si>
    <t>DISJUNTOR DIN 2 X 20A BIPOLAR
Disjuntor DIN 2x20A, com ligação bipolar, termoplástico. Para
proteção do circuito elétrico, de material magnético e com ligação
por bornes de estribo. Que protege fios e cabos elétricos contra
curtos-circuitos e sobrecargas de energia. Proporcionando
aplicações seguras e econômicas em instalações elétricas de
todos os portes. Preferencialmente na cor branca.</t>
  </si>
  <si>
    <t>DISJUNTOR DIN 2 X 25A BIPOLAR
Disjuntor DIN 2x25A, com ligação bipolar, termoplástico. Para
proteção do circuito elétrico, de material magnético e com ligação
por bornes de estribo. Que protege fios e cabos elétricos contra
curtos-circuitos e sobrecargas de energia. Proporcionando
aplicações seguras e econômicas em instalações elétricas de
todos os portes. Preferencialmente na cor branca.</t>
  </si>
  <si>
    <t>DISJUNTOR DIN 2 X 32A BIPOLAR
Disjuntor DIN 2x32A, com ligação bipolar, termoplástico. Para
proteção do circuito elétrico, de material magnético e com ligação
por bornes de estribo. Que protege fios e cabos elétricos contra
curtos-circuitos e sobrecargas de energia. Proporcionando
aplicações seguras e econômicas em instalações elétricas de
todos os portes. Preferencialmente na cor branca.</t>
  </si>
  <si>
    <t>DISJUNTOR DIN 2 X 40A BIPOLAR
Disjuntor DIN 2x40A, com ligação bipolar, termoplástico. Para
proteção do circuito elétrico, de material magnético e com ligação
por bornes de estribo. Que protege fios e cabos elétricos contra
curtos-circuitos e sobrecargas de energia. Proporcionando
aplicações seguras e econômicas em instalações elétricas de
todos os portes. Preferencialmente na cor branca.</t>
  </si>
  <si>
    <t>DISJUNTOR DIN 2 X 50A BIPOLAR
Disjuntor DIN 2x50A, com ligação bipolar, termoplástico. Para
proteção do circuito elétrico, de material magnético e com ligação
por bornes de estribo. Que protege fios e cabos elétricos contra
curtos-circuitos e sobrecargas de energia. Proporcionando
aplicações seguras e econômicas em instalações elétricas de
todos os portes. Preferencialmente na cor branca.</t>
  </si>
  <si>
    <t>DISJUNTOR DIN 2 X 63A BIPOLAR
Disjuntor eletromecânicos com 02 possibilidade de ligar circuitos e
potência maxima de 63 amperes, total segurança que desarmam
a rede elétrica de determinado circuito em caso de sobrecarga e
curto-circuito.</t>
  </si>
  <si>
    <t>DISJUNTOR DIN 2 X 70A BIPOLAR
Disjuntor eletromecânicos com 02 possibilidade de ligar circuitos e
potência maxima de 70 amperes, total segurança que desarmam
a rede elétrica de determinado circuito em caso de sobrecarga e
curto-circuito.</t>
  </si>
  <si>
    <t>DISJUNTOR DIN 2 X 90A BIPOLAR
Disjuntor eletromecânicos com 02 possibilidade de ligar circuitos e
potência maxima de 90 amperes, total segurança que desarmam
a rede elétrica de determinado circuito em caso de sobrecarga e
curto-circuito.</t>
  </si>
  <si>
    <t>DISJUNTOR DIN 3 X 150A TRIPOLAR
Disjuntor eletromecânicos com 03 possibilidade de ligar circuitos e
potência maxima de 150 amperes, total segurança que desarmam
a rede elétrica de determinado circuito em caso de sobrecarga e
curto-circuito.</t>
  </si>
  <si>
    <t>DISJUNTOR DIN 3 X 50A TRIPOLAR
Disjuntor DIN 3x50A, com ligação tripolar, termoplástico. Para
proteção do circuito elétrico, de material magnético e com ligação
por bornes de estribo. Que protege fios e cabos elétricos contra
curtos-circuitos e sobrecargas de energia. Proporcionando
aplicações seguras e econômicas em instalações elétricas de
todos os portes. Preferencialmente na cor branca.</t>
  </si>
  <si>
    <t>DISJUNTOR DIN 3 X 63A TRIPOLAR
Disjuntor eletromecânicos com 03 possibilidade de ligar circuitos e
potência maxima de 63 amperes, total segurança que desarmam
a rede elétrica de determinado circuito em caso de sobrecarga e
curto-circuito.</t>
  </si>
  <si>
    <t>DISJUNTOR DIN 3 X 70A TRIPOLAR
Disjuntor eletromecânicos com 03 possibilidade de ligar circuitos e
potência maxima de 70 amperes, total segurança que desarmam
a rede elétrica de determinado circuito em caso de sobrecarga e
curto-circuito.</t>
  </si>
  <si>
    <t>FITA DUPLA FACE DE 12 MM X 3 M
Fita auto-adesiva, dupla-face com altura 12mm e 3 metros
comprimento, em espuma de poliuretano com aplicação de
adesivo de borracha sintética.</t>
  </si>
  <si>
    <t>MANGUEIRA CORRUGADA DE 25 MM
Mangueira corrugado fabricado de PVC Antichama, cor amarela,
com diâmetro de 25mm Resistência diametral dos eletrodutos -
carga até 320N/5cm, Normas de Referência - NBR 15465 e NBR
5410.</t>
  </si>
  <si>
    <t>QUADRO DE DISTRIBUICAO DE EMBUTIR COM BARRAMENTOS
COM CAPACIDADE PARA 18/24 DISJUNTORES
Quadro fabricado em pvc antichamas, na cor branca;entradas
nas bitolas de 25 e 32 mm no fundo e nas laterais para a
instalação dos eletrodutos, com barramento de embutir com
capacidade de 18/24 disjuntores,tampa e fundo embalados
separadamente;normas de referência: grau de proteção ip40,
conforme nbr 6146. nbr 5410, nbr 6808, nbr iec 60670-1 e nbr iec
60439-3.</t>
  </si>
  <si>
    <t>TUBO ELETRODUTO EM PVC DE 3/4"
Tubo eletroduto roscável  fabricados em PVC dom diamento de
3/4 polegadas, não propagante de chamas e em coloração preta,
seguindo a determinação das normas brasileiras.</t>
  </si>
  <si>
    <t>DUTO FLEXIVEL CORRUGADO EM PEAD DE 40 MM
Duto de 40mm de diamtetro e espessura de 1.1/4 polegadas
fabricado em PEAD (Polietileno de Alta Densidade), este é um
produto de seção circular corrugado, bastante flexível e de fácil
manuseio na aplicação. Possui alta resistência à compressão
diametral e ao impacto, à abrasão e a ataques químicos do solo.</t>
  </si>
  <si>
    <t>CANALETA VENTILADA COM TAMPA 30 X 30 COM 02 METROS
Canaleta com tampa dimensão 30x30, tamanho 2 metros, ideais
para condução, proteção e direcionamento de fios e cabos em
instalações elétricas e quadros de comando. O sistema de
furação na base da canaleta, permite uma instalação rápida com
parafusos ou rebites. O sistema de tampa corrediça permite
perfeito acabamento sem folga entre canaleta e tampa.</t>
  </si>
  <si>
    <t>CANALETA VENTILADA DE 30 X 50 MM COM 02 METROS
Canaletas produzidas em PVC nas cores cinza medidas de 2
metros utilização em painéis de controle e comando, automação
industrial, painéis telefônicos, cabeamento em poços de
elevadores e casas de máquinas, em equipamentos para
intercomunicações, em instalações elétricas comerciais,
residenciais e industriais, com base de 30mm e altura de  50mm.</t>
  </si>
  <si>
    <t>ABRACADEIRA DE PVC PARA ELETRODUTO 3/4"
Abraçadeira de PVC para eletroduto 3/4 - tipo chumbador</t>
  </si>
  <si>
    <t>LAMPADA FLUORESCENTE COMPACTA DE 18W
Lâmpada com tubos fluorescente  de 18w e totalmente  compacta  
com 4 tubos de iluminação de mesma voltagem   E27 - 40 W
110/220 V   6.400 K.</t>
  </si>
  <si>
    <t>LAMPADA FLUORESCENTE COMPACTA DE 36W
Lâmpada com tubos fluorescente 36w e totalmente  compacta  
com 4 tubos de iluminação de mesma voltagem   E27 - 40 W
110/220 V   6.400 K.</t>
  </si>
  <si>
    <t>CONECTOR EM PORCELANA BIPOLAR DE 16 MM
Conector em porcelana bipolar com contato para passagem de
fios com bitola de 16mm.</t>
  </si>
  <si>
    <t>INTERRUPTOR DE 01 TECLA + TOMADA 20A COM ESPELHO
Interruptor (01 tecla + tomada 20A)  - 2P+T com espelho</t>
  </si>
  <si>
    <t>INTERRUPTOR COM 02 TECLAS SIMPLES
Interruptor ( 02 teclas) -  02 tecla simples</t>
  </si>
  <si>
    <t>INTERRUPTOR COM 02 TECLAS + TOMADAS 10A COM ESPELHO
Interruptor (02 teclas + tomadas 10A)  - 2P+T com espelho</t>
  </si>
  <si>
    <t>INTERRUPTOR COM 03 TECLAS SIMPLES COM ESPELHO
Interruptor (03 teclas) - 03 teclas simples com espelho</t>
  </si>
  <si>
    <t>RESISTENCIA PARA CHUVEIRO DE 127 X 550 W
Resistência desenvolvido com fiação interna para suportar uma
determinada 127voltagem e 550v de Potência.</t>
  </si>
  <si>
    <t xml:space="preserve">TOMADA ELETRICA 10A COM PLACA
Tomada 10A com placa  -   Tomada elétrica; de termoplástico
autoextinguível ; de sobrepor, para uso em canaletas sistema x ;
no formato retangular; com 2 polos + terra; pinos redondos; na
cor branca; com capacidade elétrica de 10a-250v ; e suas
condições deverao estar de acordo com as exigências da Norma
Abnt/nbr 14136 e do Inmetro </t>
  </si>
  <si>
    <t xml:space="preserve">TOMADA ELETRICA 20A COM PLACA
Tomada 20A com placa  -  tomada elétrica; de termoplástico
autoextinguivel; de sobrepor, para uso em canaletas sistema x;
no formato retangular; com 2 polos + terra; pinos redondos; na
cor branca; com capacidade elétrica de 20a-250v; e suas
condições deverão estar de acordo com as exigências da Norma
Abnt/nbr 14136 e do Inmetro </t>
  </si>
  <si>
    <t>CABO FLEXIVEL PP DE 3 X 4MM
Condutor de cobre isolação com espessura de 3x4mm, com
policloreto de vinila (PVC)  e composto termoplástico polivinílico
tipo PVC/ST5 para tensões nominais até 450/750 V.</t>
  </si>
  <si>
    <t>HASTE DE COBRE PARA ATERRAMENTO 1/2 X 2M
Fabricada em liga de cobre com alma de aço trefilado, oferecendo
maior resistência e rigidez, permitindo ser encravada diretamente
no solo sem furação. Perfeita fixação da camada de cobre com a
de aço, comportando-se como um só metal, eliminando
possibilidade de corrosão. Com extremidade pontiaguda da haste
é feita a frio, onde  preserve a dureza e a resistência do material.</t>
  </si>
  <si>
    <t>LUMINARIA DE EMERGENCIA COM 30 LED MEDINDO 203MM X
55MM X 30MM
LUMINARIA DE EMERGENCIA COM 30 LED bivolt, com bateria de
Lítio 2w, autonomia de 3 a 6 horas, garantia de 6 meses, medindo
203mm de comprimento X 55mm largura e 30mm de profundidade,
caixa com 01 unidade.</t>
  </si>
  <si>
    <t>PLAFONIER COM SOQUETE NA COR BRANCA
Produzido em polipropileno reciclado e soquete em plástico de
engenharia com aditivo anti-UV, Potência máxima 100W.</t>
  </si>
  <si>
    <t>SOQUETES ANTIVIBRATORIO PARA LAMPADA FLUORESCENTE
CARTELA COM 2 UNIDADES
Soquetes Antivibratório Lâmpada Fluorescente T8 T10 124E 2
Unidades 
Conjunto de soquetes antivibratório para lâmpada fluorescente T8
e T10 124E 
 Cartela com 2 unidades.</t>
  </si>
  <si>
    <t>CJ</t>
  </si>
  <si>
    <t xml:space="preserve">CAPACITOR PARA VENTILADOR 10/12 2 FIOS
Capacitor indutor de partida, aplicado em ventiladores de teto
para auxiliar na partida e na manutenção da velocidade/rotação
do ventilador, de 02fios, usado c/chaves deslizante, rotativa ou
apenas com chave de reversão. </t>
  </si>
  <si>
    <t xml:space="preserve">CAPACITOR PARA VENTILADOR 10/12 3 FIOS
Capacitor indutor de partida, aplicado em ventiladores de teto
para auxiliar na partida e na manutenção da velocidade/rotação
do ventilador, de 03fios, usado c/chaves deslizante, rotativa ou
apenas com chave de reversão. </t>
  </si>
  <si>
    <t>CAIXA DE EMBUTIR 4 X 2 RETANGULAR
Caixa de embutir 4 X 2   retangular medindo 4,00 cm de altura,
7,00 cm de largura, profundidade 11,00 cm</t>
  </si>
  <si>
    <t>CAIXA DE EMBUTIR 4 X 4 QUADRADA
Caixa de embutir 4 X 4   quadrada para instalações em geral,
produzida em termoplástico com saídas de 1/2 e 3/4, medindo 99
mm de comprimento, 0,57 mm de largura, altura 52 mm.</t>
  </si>
  <si>
    <t>LAMPADA FLUORESCENTE COMPACTA ESPIRAL DE 65W
TENSAO DE 220V
Lampada Fluorescente Compacta de Espiral 65w - Lampada
Fluorescente Compacta de Espiral; Potencia de 65w ; Tensao de
220-240v ; Temperatura de Cor de 2700k ; Irc Minimo de 80 ;
Fluxo Luminoso de 1520lm ; Bulbo Com Formato Espiral ; Base
E-27 ; Vida Util Media de 8000 Horas ; Luz Amarela ; Conforme
Normas Nbr/abnt Vigentes ; Com Etiqueta Compulsoria do Inmetro.</t>
  </si>
  <si>
    <t>LAMPADA LED TUBULAR BIVOLT 10W MEDINDO 60CM NA COR
BRANCA
Lampada LED tubular bivolt 10w medindo 60 cm na cor branca -
A lâmpada LED Tubular não (queima) com a mesma facilidade das
fluorescentes pois tem uma vida útil muito maior, lâmpada LED
Tubular aquecem (quase nada) o ambiente (ao contrário das
fluorescentes que conseguem até aumentar o gasto com o
ar-condicionado), outra vantagem da lâmpada LED Tubular em
comparação com as Lâmpadas fluorescentes é a possibilidade
de utilizar sensores de presença (nas fluorescentes você não
pode usar um sensor de presença, pois ao ficar com o acende e
apaga constante, a vida útil da lâmpada fluorescente diminui
muito, o que não acontece com as Lâmpadas de LED).  Com a
lâmpada LED Tubular irá ter uma economia de energia de 50%.
Dimensões: 60cm x 3,0cm   Potência: 10w  Cor: 5000k (branco) 
Lâmpada LED Tubular 10w Branco Frio 60cm</t>
  </si>
  <si>
    <t>REFLETOR HOLOFOTE BIVOLT DE LED 30W BRANCO
Refletor holofote LED 30w branco – A prova d’agua, bivolt, com
angulo de iluminação de 120 graus, abrangendo uma grande área
para onde é direcionado e 3.500 lúmens de fluxo luminoso.</t>
  </si>
  <si>
    <t>REFLETOR HOLOFOTE BIVOLT DE LED 50W BRANCO
Refletor holofote LED 50w branco – bivolt, Facho de iluminação
em torno de 100 graus: Iluminando toda a área para onde é
direcionado, resistente a chuva e poeira, baixo consumo de
energia versus eficiência, Fluxo Luminoso em torno de 5.600
lúmens (grande eficiência luminosa).</t>
  </si>
  <si>
    <t>REFLETOR HOLOFOTE BIVOLT DE LED 100W BRANCO
Refletor holofote LED 100w branco - bivolt, Facho de iluminação
em torno de 140 graus, resistente a chuva e poeira, baixo
consumo de energia versus eficiência, Fluxo Luminoso em torno
de 11000 lúmens.</t>
  </si>
  <si>
    <t xml:space="preserve">CONECTOR TERMINAL 16 MM COM PARAFUSO FENDIDO
Conector terminal 16 MM - Conector utilizado para emenda de
cabo flexivel e rígido de 16 mm com parafuso fendido tipo terminal </t>
  </si>
  <si>
    <t>CONECTOR TERMINAL 25 MM COM PARAFUSO FENDIDO
Conector terminal 25 MM - Conector utilizado para emenda de
cabo flexivel e rígido de 25 mm com parafuso fendido tipo terminal</t>
  </si>
  <si>
    <t>DISJUNTOR DIN 1X125A
Disjuntor DIN 1x125A - Disjuntor DIN 1x125A, com ligação
monopolar, termoplástico. Para proteção do circuito elétrico, de
material magnético e com ligação por bornes de estribo. Que
protege fios e cabos elétricos contra curtos-circuitos e
sobrecargas de energia. Proporcionando aplicações seguras e
econômicas em instalações elétricas de todos os portes.
Preferencialmente na cor branca.</t>
  </si>
  <si>
    <t>DISJUNTOR DIN 3X100A
Protetor de rede elétrica, indicado para proteger o sistema elétrico
contra sobrecargas e curto-circuitos. Fabricado conforme as
normas ABNT de segurança e desempenho. Und.: peça.</t>
  </si>
  <si>
    <t>DISJUNTOR DIN 3X125A
Protetor de rede elétrica, indicado para proteger o sistema elétrico
contra sobrecargas e curto-circuitos. Fabricado conforme as
normas ABNT de segurança e desempenho. Und.: peça.</t>
  </si>
  <si>
    <t>DISJUNTOR DIN 3 X 90A BIPOLAR
Disjuntor DIN 3x90A - Disjuntor eletromecânicos com 03
possibilidade de ligar circuitos e potência maxima de 90 amperes,
total segurança que desarmam a rede elétrica de determinado
circuito em caso de sobrecarga e curto-circuito.</t>
  </si>
  <si>
    <t>FITA DUPLA FACE  12MM X 10MT
Indicadas para ambientes internos na fixação de espelhos,
quadros, peças de decoração e canaletas. Podem ser aplicadas
em superfícies lisas, de madeira, paredes internas e azulejos,
com restrição de aplicação à áreas úmidas; com alto poder de
adesão em ambas as faces protegida por um liner antiaderente.
Com espessura de 12mm e 10 metros de extensão. Und.: peça.</t>
  </si>
  <si>
    <t>MANGUEIRA CORRUGADA 32 MM
Fabricada em PVC, com 25 metros, com fórmula antichamas,
corrugação paralela, para passagem de eletrodutos de até 32mm
e com baixo coeficiente de atrito, cor amarela;  com durabilidade,
alta qualidade e segurança. Aplicada em instalações elétricas
(paredes) quando se exige flexibilidade de cabos e eletrodutos,
garantindo a qualidade da instalação. Und.: metro</t>
  </si>
  <si>
    <t>QUADRO DE DISTRIBUICAO ¾ DISJUNTORES PVC SEM
BARRAMENTO
Fabricado em PVC com propriedades antichamas, com alta
resistência, sem barramento, nas seguintes dimensões: largura:
18,6 cm, altura: 17,3 cm, profundidade: 7,81cm; cor: diversas, por
não ser característica que afete o desempenho do produto.
Aplicado para abrigar os disjuntores (dispositivos de segurança),
receber fios que vem do medidor e distribuir os circuitos elétricos
que vão alimentar a edificação. Und.: pacote.</t>
  </si>
  <si>
    <t>QUADRO DE DISTRIBUICAO DE EMBUTIR COM BARRAMENTOS
COM CAPACIDADE PARA 12/16 DISJUNTORES
Quadro em fabricado em PVC antichamas para 12 e 16
disjuntores, na cor branca, entradas nas bitolas de 25 e 32 mm
no fundo e nas laterais para a instalação dos eletrodutos
roscáveis ou flexíveis Normas de Referência: Grau de Proteção
IP40, conforme NBR 6146. NBR 5410, NBR 6808, NBR IEC
60670-1 e NBR IEC 60439-3.</t>
  </si>
  <si>
    <t>CAIXA DE DISTRIBUICAO 6/8 DISJUNTORES PVC SEM
BARRAMENTO
Fabricado em PVC com propriedades antichamas, utilizado em
instalações elétricas cuja finalidade é receber energia elétrica de
uma ou mais fontes de alimentação e distribui-la aos diversos
circuitos de uma construção. Composta por chaves, fusíveis e
disjuntores e trilho com fácil ajuste de posição. Dimensões
aproximadas: altura 80cm, largura 19cm e comprimento 24,5cm.
Cor: diversas, por ser característica que não afeta o
desempenho do produto. Und.: unidade.</t>
  </si>
  <si>
    <t>CONECTOR LOUCA TRIPOLAR 10MM
Fabricado em porcelana, utilizado em conexões que exijam
resistência até 350Cº de temperatura, ideal para chuveiros
elétricos, isolação de até 600 V (externo), túnel e parafuso em
latão inoxidável (interno), tripolar, com 10mm. Und.: unidade.</t>
  </si>
  <si>
    <t>CONECTOR TERMINAL 35 MM COM PARAFUSO FENDIDO
Conector terminal 35 MM - Conector utilizado para emenda de
cabo flexivel e rígido de 35 mm com parafuso fendido tipo terminal</t>
  </si>
  <si>
    <t>CONECTOR TIPO PARAFUSO FENDIDO DE 10 MM
Conector parafuso fendido, KS, de 10mm, split bolt.</t>
  </si>
  <si>
    <t>CONECTOR TIPO PARAFUSO FENDIDO DE 16 MM
Conector parafuso fendido, KS, de 16mm, split bolt.</t>
  </si>
  <si>
    <t xml:space="preserve">CONECTOR TIPO PARAFUSO FENDIDO KS DE 25 MM
Conector KS 25 MM - Conector utilizado para emenda de cabo
flexivel e rígido de 25 mm com parafuso fendido, corpo e porca
fabricados em bronze de alta resistência mecânica e à corrosão,
dimensionado para acomodar uma vasta combinações de fios e
cabos de cobre da série métrica. </t>
  </si>
  <si>
    <t>CAIXA VERSATIL EM PVC COM TOMADA E INTERRUPTOR DE 20
AMPERES
Caixa produzido em pvc utilizado em residencia e area comercial
e industrial, versatil com adpatação de tomadas de até 20
ampares e interruptor de 20 amperes.</t>
  </si>
  <si>
    <t>CONJUNTO DE 01 INTERRUPTOR SIMPLES + 01 TOMADA 2P+T DE
10A 250V COM PLACA
01 Interruptor simples + 1 tomada 2P+T NBR 10A - 250V; Placa
em ABS de alto brilho e módulos em poliamida; Módulos largos na
cor branco, alto brilho;
Acompanha suporte e parafusos; Dimensões APROXIMADAS do
produto: 125x80x40mm. Composição: Componentes dos
condutores: liga de cobre; Componentes dos isolantes:
termoplástico de engenharia; Contatos: liga de prata; Parafusos:
aço revestido eletroliticamente. Com placas e módulos. Embalado
e identificado.</t>
  </si>
  <si>
    <t>LAMPADA LED 9W BULBO SOQUETE E27 BIVOLT
tensão bivolt 100v-240v, angulo de abertura 200 graus, potência
9w, fluxo luminoso 810 lumens, temperatura de cor 6500k,
emissão de cor branca, equivalência incandescente 60w,
fluorescente 16w, dimensões 112mm x 60mm.</t>
  </si>
  <si>
    <t>LAMPADA 12W BASE E27 BULBO SOQUETE BIVOLT
base E27, tensão bivolt automático 100v-240v,  angulo de
abertura 200 graus, potência 12w, fluxo luminoso 1070 lumens,
temperatura de cor 6500k e 3000k, emissão de cor branca,
equivalência incandescente 75w, fluorescente 17w, dimensões
112mm x 60mm.</t>
  </si>
  <si>
    <t>LAMPADA 15W BASE E27 BULBO SOQUETE BIVOLT
base E27, tensão bivolt automático 100v-240v,  angulo de
abertura 200 graus, potência 15w, fluxo luminoso 1350 lumens,
emissão de cor branca ou branco quente(amarelo), dimensões
112mm x 60mm.</t>
  </si>
  <si>
    <t>LAMPADA ALTA POTENCIA LED 20W
fluxo luminoso 1507 lumens,  potência 20w, tensão bivolt, 
emissão de cor branca fria 6500k, temperatura de cor 6500k,
fluxo luminoso 1680 lm, base E27, ângulo de abertura 210 graus,
índice de reprodução de cor &gt;80, vida mediana 25.000 horas.</t>
  </si>
  <si>
    <t>LAMPADA ALTA POTENCIA LED 30W ALTA POTENCIA E27
índice de proteção IP20, tensão bivolt automático 100v-240v,
ângulo de abertura 180 graus, vida útil 25.000 horas, potência
30w, base E27, temperatura de cor 6500k,  eficiência luminosa
87lm/w, dimensão 175mm x 100mm, equivalência incandescente
170w / fluorescente 46w.</t>
  </si>
  <si>
    <t>LAMPADA ULTRA LED 40W ALTA POTENCIA BRANCA BIVOLT
tensão bivolt automático 100v-240v,  vida útil 25.000 horas, 
potência 40w,  fluxo luminoso 3500 lm,  base E27, temperatura de
cor 6500k (branca fria),  dimensão 200mm x 117mm, 
equivalência incandescente 210w / fluorescente 57w,  fluxo
luminoso 3200 lumens.</t>
  </si>
  <si>
    <t>LAMPADA LUMINARIA LED SLIM FIT 60CM BRANCO FRIO 6500K
18W
difusor plástico e base metálica, potência 18w, fluxo luminoso
constante em toda faixa de tensão, temperatura ambiente -5º a
40ºC, tensão nominal 100v a 240v.</t>
  </si>
  <si>
    <t>LAMPADA LUMINARIA LED SLIM FIT LINEAR BRANCO FRIO
6500K 36W
difusor plástico e base metálica, potência 36w, fluxo luminoso
constante em toda faixa de tensão, baixo consumo de energia,
tipo de instalação de sobrepor, temperatura ambiente -5º a 40ºC,
tensão nominal 100v a 240v.</t>
  </si>
  <si>
    <t>FITA VEDA ROSCA TAMANHO 18MM X 25 MT
MATERIAL DE BAIXÍSSIMA REATIVIDADE QUÍMICA, RESISTENTE
AOS LÍQUIDOS E GASES COMUMENTE UTILIZADOS EM
INSTALAÇÕES INDUSTRIAIS COMO: ÁCIDOS, BASES,
SOLVENTES, COMBUSTÍVEIS, LUBRIFICANTES, VAPOR, GASES
DE PROCESSO ETC. COMPATÍVEL COM OXIGÊNIO LÍQUIDO OU
GASOSO EM TEMPERATURA AMBIENTE E CRIOGÊNICAS,
LARGURA 7.5CM, PROFUNDIDADE 7.5CM, PESO 0.021KG,
ALTURA 2CM.</t>
  </si>
  <si>
    <t>CURVA  90 DE ESGOTO CURTA DE 100MM
Curva 90º curta, conexão ponta e bolsa ( multiuso-sd+anel), raio
curto com alta durabilidade e precisão, fabricados em PVC rígido
na cor branca, seguindo a determinação das normas brasileiras.
Facilidade de instalação: simples execução das juntas, leveza
dos materiais: Elevada resistência química, Juntas que aceitam o
sistema soldável ou elástico Temperatura máxima de trabalho:
45ºC em regime não contínuo: Superfície interna lisa.</t>
  </si>
  <si>
    <t>CURVA 90 DE ESGOTO CURTA DE  50MM</t>
  </si>
  <si>
    <t>CURVA 90 SOLDAVEL  50MM
Curva 90º curta soldavel e de 50MM, conexão ponta e bolsa (
multiuso-sd+anel), raio curto com alta durabilidade e precisão,
fabricados em PVC rígido na cor branca, seguindo a
determinação das normas brasileiras. Facilidade de instalação:
simples execução das juntas, leveza dos materiais: Elevada
resistência química, Juntas que aceitam o sistema soldável ou
elástico Temperatura máxima de trabalho: 45ºC em regime não
contínuo: Superfície interna lisa.</t>
  </si>
  <si>
    <t>ADAPTADOR CAIXA D' ÁGUA 20 X 1/2
Adaptador Soldável com Flange Anel para Caixa DÁgua 20 x 1/ 2,
e água fria permanentes, embutidas em paredes ou aparentes em
locais cobertos. Proteção a intempéries, não usar chave para
aperto. De material PVC.</t>
  </si>
  <si>
    <t>ADAPTADOR CAIXA D' ÁGUA 25 X 3/4
Adaptador Soldável com Flange Anel para Caixa DÁgua 25 x 3/ 4,
e água fria permanentes, embutidas em paredes ou aparentes em
locais cobertos. Proteção a intempéries, não usar chave para
aperto. De material PVC.</t>
  </si>
  <si>
    <t>ADAPTADOR REGISTRO 20 X 1/2.
Adaptador Soldável com Flange Anel para Caixa DÁgua 20 x 1/ 2,
e água fria permanentes, embutidas em paredes ou aparentes em
locais cobertos. Proteção a intempéries, não usar chave para
aperto. De material PVC.</t>
  </si>
  <si>
    <t>ADAPTADOR REGISTRO  25 X 3/4
Adaptador Soldável com Flange Anel para Caixa DÁgua 25 x 3/ 5,
e água fria permanentes, embutidas em paredes ou aparentes em
locais cobertos. Proteção a intempéries, não usar chave para
aperto. De material PVC.</t>
  </si>
  <si>
    <t>ADAPTADOR REGISTRO 50MM X 1/2
Adaptador Soldável com Flange Anel para Caixa DÁgua 50mm x 1
1/ 2, e água fria permanentes, embutidas em paredes ou
aparentes em locais cobertos. Proteção a intempéries, não usar
chave para aperto. De material PVC.</t>
  </si>
  <si>
    <t xml:space="preserve">ANEL DE VEDACAO PARA VASO SANITARIO COM GUIA
PRODUTO FABRICADO COM CERA 100% À BASE DE
PETRÓLEO,NÃO RESSECA, NÃO RACHA E SEM VALIDADE
PARA INSTALAÇÃO COM  REFORÇO DE URETANO E
POLIETILENO QUE GARANTE MUITO MAIS DURABILIDADE AO
ANEL, ECONÔMICO E PRÁTICO REFORÇADO COM FIBRA DE
POLIÉSTER </t>
  </si>
  <si>
    <t>BOIA AUTOMATICA PARA NIVEL ELETRICA COM FIO DE 1,5 M
eletro boia nivel caixa bomba agua eletronica automatico tensão
de nível:100 v~ - 254 v~, comprimento do fio da bóia de nível:1,5
m.</t>
  </si>
  <si>
    <t>BUCHA PLASTICA DE REDUCAO PARA TUBO DE ESGOTO DE 50
X 40 MM
Produzida em PVC, com padrões de desempenho e segurança
segundo as normas da ABNT, utilizada para redução de
diâmetros em rede de esgoto, obtendo muito mais estanqueidade,
com bolsa para anel e ponta soldável, nas seguintes dimensões:
50x40mm. Cor: diversas, por ser característica que não afeta o
desempenho do produto.</t>
  </si>
  <si>
    <t>BUCHA REDUCAO SOLDAVEL CURTA 25X20MM
Bucha redução soldável curta medindo 25cm por 20mm, utilizada
para reduzir diâmetros (próximos) em instalações soldáveis.
É recomendado também para instalações onde haja necessidade
de desmontagem da linha para mudança de projeto ou
manutenções.</t>
  </si>
  <si>
    <t>BUCHA PLASTICA DE REDUCAO SOLDAVEL CURTA PARA TUBO
DE 32 X 25 MM</t>
  </si>
  <si>
    <t>CAIXA D'AGUA DE POLIETILENO COM CAPACIDADE PARA 1.000
LITROS
Reservatório em Polietileno para Água Potável; Formato Cilíndrico
Horizontal; Pintura Interna Primer Epoxy Poliamida Atóxica e
Pintura Externa Primer Esmalte Sintético Cor Azul; Com
capacidade para 1.000 litros.</t>
  </si>
  <si>
    <t>CAIXA DE DESCARGA CONTROLADA DE 9 LITROS COM 17 CM
Produzida em polietileno de alta densidade. Vazão de descarga
de 1,3 l/s. Entrada de alimentação de 1/2 e saída de descarga de
40mm. Acompanha régua de suporte e parafusos para fixação. 
Dimensões: Altura: 310mm, Largura: 350mm, Comprimento:
170mm, Embalagem: 06 unidades .</t>
  </si>
  <si>
    <t>CAIXA SIFONADA QUADRADA PARA ESGOTO MEDINDO 100 X
100 X 50 MM
Corpo Ralo Sifonado Quadrado de Pvc Rígido; Fabricação
Conforme Nbr 5688 ; Com Dimensões Principais de 100x100x50
Mm ; Na Cor Branca ; para Ser Usada Em Esgoto Predial.</t>
  </si>
  <si>
    <t>CALHA PLUVIAL 3 METROS
Composta por perfis, condutores e conexões em PVC que fazem
a captação de águas pluviais, essa linha é especialmente
indicada para ser
usada em telhados com beiral. Ela faz a captação da água
chuvas que pode ser canalizada e destinada ao sistema coletor
de águas pluviais
da instalação, fabricado em PVC resistente a raios UV</t>
  </si>
  <si>
    <t>CAP PLASTICO PARA ESGOTO DE 100 MM
Para tampar tubos de esgoto em ligações hidráulicas</t>
  </si>
  <si>
    <t>CAP PLASTICO PARA ESGOTO DE 150 MM
Para tampar tubos de esgoto em ligações hidráulicas.</t>
  </si>
  <si>
    <t>CAP PLASTICO PARA ESGOTO DE 40 MM
Para tampar tubos de esgoto em ligações hidráulicas</t>
  </si>
  <si>
    <t>CAP PLASTICO PARA ESGOTO DE 50 MM
Para tampar tubos de esgoto em ligações hidráulicas</t>
  </si>
  <si>
    <t>CAP PLASTICO SOLDAVEL DE 50 MM
Para tampar tubos em ligações hidráulicas</t>
  </si>
  <si>
    <t>CURVA CURTA DE 90º DE 40 MM PARA ESGOTO</t>
  </si>
  <si>
    <t>CURVA CURTA DE 90º DE 75 MM PARA ESGOTO</t>
  </si>
  <si>
    <t>CURVA DE 90 GRAUS SOLDAVEL COM 25 MM
Tamanhos e Medidas: 25mm / 3/4, Componentes(s): Peça única,
Composição: PVC, Formas de Utilização: Mudança de direção de
redes a 90 graus, menor perda de carga, Características
Técnicas: Bolsas soldáveis, raio longo, menor perda de carga,
Benefícios ao Consumidor: Prática instalação, rápida e de fácil
manuseio, Cuidados com o Produto: Não bater ao introduzir a
peça, lixar, limpar, Prazo de Validade: Indeterminado, Garantia:
Defeitos de fabricação.</t>
  </si>
  <si>
    <t>ENGATE DE METAL FLEXIVEL DE 1/2 POLEGADA COM 40 CM DE
COMPRIMENTO
Feito com aço inoxidável trançado de alta qualidade, possui 40cm
de Comprimento com rosca macho x fêmea, suporta temperatura
de até
90·C, itola de 1/2,tubo interno atóxico em EPDM,borracha especial
em conformidade com Norma Brasileira NBR 14878</t>
  </si>
  <si>
    <t xml:space="preserve">ENGATE PLASTICO DE 1/2 POLEGADA COM 40 CM DE
COMPRIMENTO
Engate plastico de 1/2 polegada com 40 cm de comprimento
usado para instalação de torneiras, vasos sanitário etc </t>
  </si>
  <si>
    <t>ENGATE PLASTICO DE 1/2" COM 50 CM
Engate plastico de 1/2 polegada com 50 cm de comprimento
usado para instalação de torneiras, vasos sanitário etc.</t>
  </si>
  <si>
    <t>ESPUDE PARA VASO SANITARIO DE 38 MM
Espude para Vaso Sanitário, Material Pvc Rígido, Cor Branco.</t>
  </si>
  <si>
    <t>JOELHO DE 45° EM PVC PARA ESGOTO DE 4OMM
Joelho 45 em pvc para esgoto de 40 mm. Fabricados de PVC
rígido, para condução dos efluentes dos aparelhos sanitários.
Facilidade de instalação. Elevada resistência química. Elevada
durabilidade. Joelho para união de tubos em ângulo de 45º são
funcionais.</t>
  </si>
  <si>
    <t>JOELHO DE 90 GRAUS PARA ESGOTO EM PVC DE 40 MM COM
ANEL
Cor :branco, Material: PVC, Fabricados de acordo com a
NB-5688, Aplicação: Sistemas prediais de água pluvial, esgoto
sanitário e ventilação, Requisitos: Esgoto primário (DN50, DN75,
DN100, DN150 e DN200), com bolsas de dupla atuação (opção
soldável ou com junta elástica).</t>
  </si>
  <si>
    <t>JOELHO DE 90 GRAUS PARA ESGOTO EM PVC COM 75 MM
Tamanhos e Medidas: 75mm / 3, Componentes(s): Peça única,
Composição:
PVC, Formas de Utilização: Mudança de direção à 90 graus na
mesma bitola
Características Técnicas: Ponta lisa e bolsa para anel de
vedação,
Benefícios ao Consumidor, Prática instalação, rápida e de fácil
manuseio
Cuidados com o Produto: Não bater ao introduzir a peça, lixar,
limpar antes de usar, Prazo de Validade: Indeterminado, Garantia,
Defeitos de fabricação.</t>
  </si>
  <si>
    <t>JUNCAO PARA ESGOTO DE 100 X 50 MM
Tamanhos e Medidas: 100x50mm / 4x2, Componentes(s): Peça
única
Composição: PVC, Formas de Utilização: Derivação ou
incorporação de rede a 45 graus, Características Técnicas: Uma
ponta lisa e duas bolsas para anel de vedação, Benefícios ao
Consumidor: Prática instalação, rápida e de fácil manuseio,
Cuidados com o Produto: Usar lubrificante Tigre nas vedações
Prazo de Validade: Indeterminado, Garantia; Defeitos de
fabricação.</t>
  </si>
  <si>
    <t>JUNCAO PARA ESGOTO DE 40 X 40 MM
Tamanhos e Medidas: 40mm / 1 1/2, Componentes(s): Peça única
Composição: PVC, Formas de Utilização: Derivação ou
incorporação de rede SD a 45 graus, Características Técnicas:
Bolsas Soldáveis, Benefícios ao Consumidor: Prática instalação,
rápida e de fácil manuseio, Cuidados com o Produto: Não bater ao
introduzir a peça, lixar, limpar, Prazo de Validade:
Indeterminado, Garantia: Defeitos de fabricação.</t>
  </si>
  <si>
    <t>JUNCAO PARA ESGOTO DE 50 X 50 MM
Junção de esgoto simples . Junção simples para união de
tubulações , são funcionais, resistentes, possui a garantia de
qualidade  que garante conforto e segurança na instalação e em
sua utilização, garantindo sua eficácia.
Forma de utilizaçãoPara unir tubo em 45º com um tubo principal
Garantia Serão aceitas pela garantia produtos com defeito de
fabricação.
MaterialPVC, CertificaçãoINMETRO, Medidas5 x 5cm (A x L),
Peso0,111kg.</t>
  </si>
  <si>
    <t>JUNCAO PARA ESGOTO DE 75 X 75 MM
Tamanhos e Medidas: 75x75mm / 3x3, Componentes(s): Peça
única
Composição; PVC, Formas de Utilização: Derivação ou
incorporação de rede a 45 graus, Características Técnicas: Uma
ponta lisa e duas bolsas para anel de vedação, Benefícios ao
Consumidor: Prática instalação, rápida e de fácil manuseio,
Cuidados com o Produto; Usar lubrificante nas vedações
Prazo de Validade: Indeterminado, Garantia: Defeitos de
fabricação.</t>
  </si>
  <si>
    <t>LUVA DE CORRER EM PVC PARA ESGOTO DE 40 MM
Tamanhos e Medidas: 40mm / 1 1/2, Componentes(s): Peça única
Composição: PVC, Formas de Utilização: Reparos em redes
danificadas
Características Técnicas: Bolsa com anel de vedação, Benefícios
ao Consumidor: Prática instalação, rápida e de fácil manuseio,
Cuidados com o Produto: Usar lubrificante Tigre nas vedações,
Prazo de Validade: 
Indeterminado, Garantia: Defeitos de fabricação.</t>
  </si>
  <si>
    <t>LUVA DE CORRER EM PVC PARA ESGOTO DE 50 MM
Medidas: 50 mm, cor: branco, Componentes(s): Peça única,
Formas de Utilização: Em construções ou reformas, Benefícios ao
Consumidor: Tubos e conexões de alta qualidade e resistência,
Cuidados com o Produto: Instale com profissional qualificado,
Prazo de Validade: Indeterminado, Garantia: 
Defeitos de fabricação.</t>
  </si>
  <si>
    <t>LUVA DE CORRER EM PVC PARA ESGOTO DE 75 MM
Dimensão: 75 mm, cor: branco, Componentes(s): Peça única,
Formas de Utilização; Em construções ou reformas, Benefícios ao
Consumidor: Tubos e conexões de alta qualidade e resistência,
Cuidados com o Produto: Instale com profissional qualificado,
Prazo de Validade: Indeterminado, Garantia:
Defeitos de fabricação.</t>
  </si>
  <si>
    <t>LUVA DE CORRER SOLDAVEL PARA TUBO 25 MM
TAMANHOS E MEDIDAS 20MM / 1/2, COMPONENTES(S) PEÇA
ÚNICA,  COMPOSIÇÃO PVC
FORMAS DE UTILIZAÇÃO REPAROS EM REDES DANIFICADAS
CARACTERÍSTICAS TÉCNICAS VEDAÇÃO FEITA COM ANÉIS DE
BORRACHA BENEFÍCIOS AO CONSUMIDOR PRÁTICA
INSTALAÇÃO, RÁPIDA E DE FÁCIL MANUSEIO CUIDADOS COM O
PRODUTO NÃO USAR LUBRIFICANTE INADEQUADO, VEDAÇÃO
ESPECÍFICA</t>
  </si>
  <si>
    <t>LUVA DE CORRER SOLDAVEL PARA TUBO 50 MM
TAMANHOS E MEDIDAS 20MM / 1/2, COMPONENTES(S) PEÇA
ÚNICA,  COMPOSIÇÃO PVC FORMAS DE UTILIZAÇÃO REPAROS
EM REDES DANIFICADAS CARACTERÍSTICAS TÉCNICAS
VEDAÇÃO FEITA COM ANÉIS DE BORRACHA BENEFÍCIOS AO
CONSUMIDOR PRÁTICA INSTALAÇÃO, RÁPIDA E DE FÁCIL
MANUSEIO CUIDADOS COM O PRODUTO NÃO USAR
LUBRIFICANTE INADEQUADO, VEDAÇÃO ESPECÍFICA</t>
  </si>
  <si>
    <t>LUVA LR DE 25 MM X 1/2"
Conexões soldável liso e rosqueável com diametros de 25mm e
1/2 polegadas, de água fria em sistemas prediais. Pode ser
utilizada em
todos os tipos e padrões de obra: residenciais, comerciais e
industriais.
Suporta pressão de serviço de até 75 m.c.a.</t>
  </si>
  <si>
    <t>LUVA LR DE 25 MM X 3/4"
Conexões tipo luva soldável liso e rosqueável com diametros de
25mm e 3/4 polegadas, de água fria em sistemas prediais. Pode
ser utilizada em todos os tipos e padrões de obra: residenciais,
comerciais e industriais. Suporta pressão de serviço de até 75
m.c.a.</t>
  </si>
  <si>
    <t>LUVA DE REDUCAO SOLDAVEL DE 25 X 20 MM
Conexões tipo luva soldável 25mm para 20mm para redução e
alteração da bitola da tubulação em pvc de água fria em sistemas
prediais. Pode ser utilizada em todos os tipos e padrões de obra:
residenciais, comerciais e industriais. Suporta pressão de serviço
de até 75 m.c.a.</t>
  </si>
  <si>
    <t>LUVA SIMPLES EM PVC PARA ESGOTO DE 150 MM
Conexões tipo luva fabricados em PVC rigido para tubulação em
pvc com diâmetro de 150mm, para condução dos efluentes dos
aparelhos
sanitários, inclusive das bacias sanitárias e mictórios, em
instalações prediais de esgoto e ventilação. Linha completa de
tubos e conexões:
atende a todos os projetos, conforme norma ABNT-NBR 5688.</t>
  </si>
  <si>
    <t>LUVA SIMPLES EM PVC PARA ESGOTO DE 50 MM
Conexões tipo luva fabricados em PVC rígido para tubulação em
pvc com diâmetro de 50mm, para condução dos efluentes dos
aparelhos
sanitários, inclusive das bacias sanitárias e mictórios, em
instalações prediais de esgoto e ventilação. Linha completa de
tubos e conexões:
atende a todos os projetos, conforme norma ABNT-NBR 5688.</t>
  </si>
  <si>
    <t>PLUG COM ROSCA 1/2
Tamanhos e Medidas 1/2 / 20mm Componentes(s) Peça única
Composição PVC Formas de Utilização Para tampar pontas
perdidas em ligações  Características Técnicas Ponta em rosca
macho Benefícios ao Consumidor Prática instalação, rápida e de
fácil manuseio Cuidados com o Produto Limpar, vedar as roscas</t>
  </si>
  <si>
    <t>PLUG COM ROSCA 3/4
Tamanhos e Medidas 3/4  Componentes(s) Peça única
Composição PVC Formas de Utilização Para tampar pontas
perdidas em ligações  Características Técnicas Ponta em rosca
macho Benefícios ao Consumidor Prática instalação, rápida e de
fácil manuseio Cuidados com o Produto Limpar, vedar as roscas</t>
  </si>
  <si>
    <t>REDUCAO EXCENTRICA EM PVC PARA ESGOTO DE 100 X 50 MM
Conexões tipo redução fabricados em PVC rigido para tubulação
em pvc com diâmetro de 100mm para 50mm, para condução dos
efluentes
dos aparelhos sanitários, inclusive das bacias sanitárias e
mictórios, em instalações prediais de esgoto e ventilação. Linha
completa de tubos
e conexões: atende a todos os projetos, conforme norma
ABNT-NBR 5688.</t>
  </si>
  <si>
    <t>REDUCAO EXCENTRICA EM PVC PARA ESGOTO DE 150 X 100
MM
Conexões tipo redução fabricados em PVC rígido para tubulação
em pvc com diâmetro de 150mm para 100mm, para condução dos
efluentes
dos aparelhos sanitários, inclusive das bacias sanitárias e
mictórios, em instalações prediais de esgoto e ventilação. Linha
completa de tubos
e conexões: atende a todos os projetos, conforme norma
ABNT-NBR 5688.</t>
  </si>
  <si>
    <t>REDUCAO EXCENTRICA EM PVC PARA ESGOTO DE 75 X 50 MM
Conexões tipo redução fabricados em PVC rigido para tubulação
em pvc com diãmetro de 75mm para 50mm, para condução dos
efluentes
dos aparelhos sanitários, inclusive das bacias sanitárias e
mictórios, em instalações prediais de esgoto e ventilação. Linha
completa de tubos
e conexões: atende a todos os projetos, conforme norma
ABNT-NBR 5688.</t>
  </si>
  <si>
    <t>REGISTRO METAL GAVETA BRUTO 1.1/2
Registro ou valvula de gaveta em metal bruto com diamentro
dn-50mm ou 1.1/2 polegadas com passagem standard construída
em latão com vedação e polido, rosca fêmea-fêmea perssao
maxima 100mca.</t>
  </si>
  <si>
    <t>REGISTRO METAL GAVETA 1
Registro ou valvula de gaveta em metal com diamentro dn-32mm
ou 1 polegadas com passagem standard construída em latão com
vedação e polido, rosca fêmea-fêmea perssao maxima 100mca.</t>
  </si>
  <si>
    <t>REGISTRO METAL GAVETA BASE 1.1/2
Registro ou valvula de gaveta somente a base em metal com
diamentro dn-50mm ou 1.1/2 polegadas com passagem standard
construida em latão com vedação e polido, rosca fêmea-fêmea
perssao maxima 100mca.</t>
  </si>
  <si>
    <t>REGISTRO METAL GAVETA BASE 3/4
Registro ou valvula de gaveta somente a base em metal com
diamentro dn-25mm ou 3/4 polegadas com passagem standard
construída em latão com vedação e polido, rosca fêmea-fêmea
perssao maxima 100mca</t>
  </si>
  <si>
    <t>REGISTRO DE METAL PRESSAO 1/2
REGISTRO PRESSAO 1400 1/2 DN15 AM. REGISTRO DE METAL
PRESSAO 1/2 E 1/4 DE VOLTA</t>
  </si>
  <si>
    <t xml:space="preserve">KIT DE REPARO DE ACIONAMENTO COMPLETO PARA VALVULA
VD DE 1.1/2
 Kit Acionamento Completo p/Válvula de Descarga Docol 1,1/2,
com funcionamento perfeito em baixa e alta pressão, possuindo
acionamento silencioso, com tecnologia e suavidade. Sistema
hidromecânico que garanta a abertura imediata e total da válvula
e seu funcionamento automático. Material: Liga de Cobre,
Plásticos de Engenharia, Elastômeros e Aço Inoxidável
Acabamento: cromado Estanqueidade: Produto passado por teste
de vedação. </t>
  </si>
  <si>
    <t>TE PARA ESGOTO 100 X 100MM
Têe curto para esgoto de 100 x 100mm, derivação a 90 graus de
um alinhamento principal a outro, produto possua alta durabilidade
e eficiência, não desgasta com o tempo, Fabricados de acordo
com a NB 5688, Tubos e conexões de PVC rígido.  Aplicação 
para Esgoto de cor Branco.</t>
  </si>
  <si>
    <t>TE PARA ESGOTO 40 X 40MM
Têe curto para esgoto de 40 x 40mm, derivação a 90 graus de um
alinhamento principal a outro, produto possua alta durabilidade e
eficiência, não desgasta com o tempo, Fabricados de acordo com
a NB 5688, Tubos e conexões de PVC rígido.  Aplicação  para
Esgoto de cor Branco.</t>
  </si>
  <si>
    <t>TE REDUCAO DE ESGOTO COM 100 X 50MM
Têe redução para esgoto de 100 x 50mm, derivação a 90 graus
de um alinhamento principal a outro, produto possua alta
durabilidade e eficiência, não desgasta com o tempo, Fabricados
de acordo com a NB 5688, Tubos e conexões de PVC rígido. 
Aplicação  para Esgoto de cor Branco.</t>
  </si>
  <si>
    <t>TE REDUCAO DE ESGOTO COM 100 X 75MM
Têe redução para esgoto de 100 x 75mm, derivação a 90 graus
de um alinhamento principal a outro, produto possua alta
durabilidade e eficiência, não desgasta com o tempo, Fabricados
de acordo com a NB 5688, Tubos e conexões de PVC rígido. 
Aplicação  para Esgoto de cor Branco.</t>
  </si>
  <si>
    <t>TE REDUCAO PARA ESGOTO COM 75 X 50MM
Têe redução para esgoto de 75 x 50mm, derivação a 90 graus de
um alinhamento principal a outro, produto possua alta durabilidade
e eficiência, não desgasta com o tempo, Fabricados de acordo
com a NB 5688, Tubos e conexões de PVC rígido.  Aplicação 
para Esgoto de cor Branco.</t>
  </si>
  <si>
    <t>TE REDUCAO SOLDAVEL DE 25 X 20MM
Têe redução para esgoto, do tipo soldavel de 25 x 20mm,
derivação a 90 graus de um alinhamento principal a outro, produto
possua alta durabilidade e eficiência, não desgasta com o tempo,
Fabricados de acordo com a NB 5688, Tubos e conexões de PVC
rígido.  Aplicação  para Esgoto de cor Branco.</t>
  </si>
  <si>
    <t xml:space="preserve">TE REDUCAO SOLDAVEL DE 50 X 25MM
Têe redução para esgoto, do tipo soldavel de 50 x 25mm,
derivação a 90 graus de um alinhamento principal a outro, produto
possua alta durabilidade e eficiência, não desgasta com o tempo,
Fabricados de acordo com a NB 5688, Tubos e conexões de PVC
rígido.  </t>
  </si>
  <si>
    <t xml:space="preserve">TE SOLDAVEL DE 20MM
Têe do tipo soldavel de 20mm, derivação a 90 graus de um
alinhamento principal a outro, produto possua alta durabilidade e
eficiência, não desgasta com o tempo, Fabricados de acordo com
a NB 5688, Tubos e conexões de PVC rígido.  </t>
  </si>
  <si>
    <t xml:space="preserve">TE SOLDAVEL DE 25MM
Têe do tipo soldavel de 25mm, derivação a 90 graus de um
alinhamento principal a outro, produto possua alta durabilidade e
eficiência, não desgasta com o tempo, Fabricados de acordo com
a NB 5688, Tubos e conexões de PVC rígido.  </t>
  </si>
  <si>
    <t xml:space="preserve">TE SOLDAVEL LR 20 X 1/2.
Têe do tipo soldavel de lr 20 x 1/ 2, de um alinhamento principal a
outro, produto possua alta durabilidade e eficiência, não desgasta
com o tempo, Fabricados de acordo com a NB 5688, Tubos e
conexões de PVC rígido.  </t>
  </si>
  <si>
    <t xml:space="preserve">TE SOLDAVEL LR 25 X 1/2.
Têe do tipo soldavel de lr 25 x 1/ 2, de um alinhamento principal a
outro, produto possua alta durabilidade e eficiência, não desgasta
com o tempo, Fabricados de acordo com a NB 5688, Tubos e
conexões de PVC rígido.  </t>
  </si>
  <si>
    <t xml:space="preserve">TE SOLDAVEL 25 X 3/4.
Têe do tipo soldavel de lr 25 x 3/ 4, de um alinhamento principal a
outro, produto possua alta durabilidade e eficiência, não desgasta
com o tempo, Fabricados de acordo com a NB 5688, Tubos e
conexões de PVC rígido.  </t>
  </si>
  <si>
    <t>TORNEIRA BOIA PARA CAIXA D'AGUA DE 1/2 E 3/4
Torneira boia para caixa d’agua 1/2 e 3/4, funcional e resistente.
De engate rápido, Boia roscavel que permite fácil regulagem do
nível de agua. Enche rapidamente e de forma silenciosa.
Adaptável a diferentes bitolas. Feita em Pvp, com boa resistência
e durabilidade, Indicado para todos os modelos de caixas d’água;</t>
  </si>
  <si>
    <t xml:space="preserve">TUBO DE PVC PARA ESGOTO DE 100 MM COM 06 METROS
FABRICADO EM PVCA BITOLA DE 100 MM ESCOA O ESGOTO
COM FACILIDADE E FLUIDEZ. MATERIAL RÍGIDO COM BOA
FLUIDEZ DO ESGOTO SEM VAZAMENTOS, PODE SER
CONECTADA A OUTROS TUBOS, CRUZETAS OU À VÁLVULA
DE RETENÇÃO DE ESGOTO POR MEIO DE SOLDA OU COM A
UTILIZAÇÃO DE UM ANEL DE VEDAÇÃO. </t>
  </si>
  <si>
    <t xml:space="preserve">TUBO DE PVC PARA ESGOTO DE 200 MM COM 06 METROS
FABRICADO EM PVC BITOLA DE 200 MM ESCOA O ESGOTO
COM FACILIDADE E FLUIDEZ. MATERIAL RÍGIDO COM BOA
FLUIDEZ DO ESGOTO SEM VAZAMENTOS, PODE SER
CONECTADA A OUTROS TUBOS, CRUZETAS OU À VÁLVULA
DE RETENÇÃO DE ESGOTO POR MEIO DE SOLDA OU COM A
UTILIZAÇÃO DE UM ANEL DE VEDAÇÃO. </t>
  </si>
  <si>
    <t xml:space="preserve">TUBO DE PVC PARA ESGOTO DE 250 MM COM 06 METROS
FABRICADO EM PVC BITOLA DE 250 MM ESCOA O ESGOTO
COM FACILIDADE E FLUIDEZ. MATERIAL RÍGIDO COM BOA
FLUIDEZ DO ESGOTO SEM VAZAMENTOS, PODE SER
CONECTADA A OUTROS TUBOS, CRUZETAS OU À VÁLVULA
DE RETENÇÃO DE ESGOTO POR MEIO DE SOLDA OU COM A
UTILIZAÇÃO DE UM ANEL DE VEDAÇÃO. </t>
  </si>
  <si>
    <t xml:space="preserve">TUBO DE PVC PARA ESGOTO DE 300 MM COM 06 METROS
FABRICADO EM PVC BITOLA DE 300 MM ESCOA O ESGOTO
COM FACILIDADE E FLUIDEZ. MATERIAL RÍGIDO COM BOA
FLUIDEZ DO ESGOTO SEM VAZAMENTOS, PODE SER
CONECTADA A OUTROS TUBOS, CRUZETAS OU À VÁLVULA
DE RETENÇÃO DE ESGOTO POR MEIO DE SOLDA OU COM A
UTILIZAÇÃO DE UM ANEL DE VEDAÇÃO. </t>
  </si>
  <si>
    <t xml:space="preserve">TUBO DE PVC PARA ESGOTO DE 40MM COM 06 METROS
FABRICADO EM PVCA BITOLA DE 40 MM. MATERIAL RÍGIDO
COM BOA FLUIDEZ DO ESGOTO SEM VAZAMENTOS, PODE SER
CONECTADA A OUTROS TUBOS, CRUZETAS OU À VÁLVULA
DE RETENÇÃO DE ESGOTO POR MEIO DE SOLDA OU COM A
UTILIZAÇÃO DE UM ANEL DE VEDAÇÃO. </t>
  </si>
  <si>
    <t>TUBO DE PVC PARA ESGOTO DE 75MM COM 06 METROS
FABRICADO EM PVCA BITOLA DE 75 MM. MATERIAL RÍGIDO
COM BOA FLUIDEZ DO ESGOTO SEM VAZAMENTOS, PODE SER
CONECTADA A OUTROS TUBOS, CRUZETAS OU À VÁLVULA
DE RETENÇÃO DE ESGOTO POR MEIO DE SOLDA OU COM A
UTILIZAÇÃO DE UM ANEL DE VEDAÇÃO.</t>
  </si>
  <si>
    <t>TUBO SOLDAVEL DE 20MM
Tubo roscavel 20 mm, feito de material de PVC rígido e resistente,
fácil de instalar, da cor branca, que garante boa fluidez, que
possa ser conectada a outros tubos, cruzetas ou à válvula de
retenção de esgoto por meio de solda ou com a utilização de um
anel de vedação.</t>
  </si>
  <si>
    <t>TUBO SOLDAVEL DE 25MM
Tubo roscavel 25 mm, feito de material de PVC rígido e resistente,
fácil de instalar, da cor branca, que garante boa fluidez, que
possa ser conectada a outros tubos, cruzetas ou à válvula de
retenção de esgoto por meio de solda ou com a utilização de um
anel de vedação.</t>
  </si>
  <si>
    <t>TUBO SOLDAVEL DE 32MM
Tubo soldavel 32 mm, feito de material de PVC rígido e resistente,
fácil de instalar, da cor branca, que garante boa fluidez, que
possa ser conectada a outros tubos, cruzetas ou à válvula de
retenção de esgoto por meio de solda ou com a utilização de um
anel de vedação.</t>
  </si>
  <si>
    <t>TUBO SOLDAVEL DE 50MM
Tubo soldavel 50 mm, feito de material de PVC rígido e resistente,
fácil de instalar, da cor branca, que garante boa fluidez, que
possa ser conectada a outros tubos, cruzetas ou à válvula de
retenção de esgoto por meio de solda ou com a utilização de um
anel de vedação.</t>
  </si>
  <si>
    <t>UNIAO SOLDAVEL DE 25MM
União soldável de 25 mm, Preparada para conduzir e armazenar
água, em condições normais de temperatura e pressão. Fácil
instalação, juntas soldáveis, resistentes a produtos químicos,
excelente durabilidade, que não sofra corrosão, que atenda a
todos os projetos e que dispense o uso de ferramentas.</t>
  </si>
  <si>
    <t>UNIAO SOLDAVEL DE 32MM
União soldável de 32 mm, Preparada para conduzir e armazenar
água, em condições normais de temperatura e pressão. Fácil
instalação, juntas soldáveis, resistentes a produtos químicos,
excelente durabilidade, que não sofra corrosão, que atenda a
todos os projetos e que dispense o uso de ferramentas.</t>
  </si>
  <si>
    <t>UNIAO SOLDAVEL DE 50MM
União soldável de 50 mm, Preparada para conduzir e armazenar
água, em condições normais de temperatura e pressão. Fácil
instalação, juntas soldáveis, resistentes a produtos químicos,
excelente durabilidade, que não sofra corrosão, que atenda a
todos os projetos e que dispense o uso de ferramentas.</t>
  </si>
  <si>
    <t>ADAPTADOR PARA CAIXA D'AGUA DE 32 X 1
Adaptador para caixa dagua de 32 x 1, destinada à instalação
hidráulica em edificações residenciais, comerciais ou industriais,
capaz de garantir pressão e vazão de água suficiente, Fácil
instalação, juntas soldáveis, resistentes a produtos químicos,
excelente durabilidade, que não sofra corrosão, que atenda a
todos os projetos e que dispense o uso de ferramentas.</t>
  </si>
  <si>
    <t>CURVA 90º LONGA PARA ESGOTO DE 250MM
Curva de 90 graus longa para esgoto de 250mm.  Atende a todos
os projetos. Possui excelente resistência química. Com  sistema
roscável fácil. Com  maiores espessuras de paredes, apresentam
vantagens em instalações contra eventuais choques ou impactos
que possam ocorrer. Pontas roscáveis, raio longo</t>
  </si>
  <si>
    <t>CURVA 90º LONGA PARA ESGOTO DE 40MM
Curva de 90 graus longa para esgoto de 40mm.  Atende a todos
os projetos. Possui excelente resistência química. Com  sistema
roscável fácil. Com  maiores espessuras de paredes, apresentam
vantagens em instalações contra eventuais choques ou impactos
que possam ocorrer. Pontas roscáveis, raio longo</t>
  </si>
  <si>
    <t>CURVA 90º LONGA PARA ESGOTO DE 50MM
Curva de 90 graus longa para esgoto de 50mm.  Atende a todos
os projetos. Possui excelente resistência química. Com  sistema
roscável fácil. Com  maiores espessuras de paredes, apresentam
vantagens em instalações contra eventuais choques ou impactos
que possam ocorrer. Pontas roscáveis, raio longo</t>
  </si>
  <si>
    <t>CURVA 90º SOLDAVEL DE 32MM
Curva de 90 graus para solda de 32mm.  Atende a todos os
projetos. Possui excelente resistência química. Com  sistema
roscável fácil. Com  maiores espessuras de paredes, apresentam
vantagens em instalações contra eventuais choques ou impactos
que possam ocorrer. Pontas roscáveis, raio longo</t>
  </si>
  <si>
    <t>CURVA 90º SOLDAVEL DE 40MM
Curva de 90 graus para solda de 40mm.  Atende a todos os
projetos. Possui excelente resistência química. Com  sistema
roscável fácil. Com  maiores espessuras de paredes, apresentam
vantagens em instalações contra eventuais choques ou impactos
que possam ocorrer. Pontas roscáveis, raio longo</t>
  </si>
  <si>
    <t>JOELHO DE 45º EM PVC PARA ESGOTO DE 100MM
Joelho 45 para esgoto de 100 mm. Fabricados de PVC rígido, para
condução dos efluentes dos aparelhos sanitários. Facilidade de
instalação. Elevada resistência química. Elevada durabilidade.
Joelho para união de tubos em ângulo de 45º são funcionais.</t>
  </si>
  <si>
    <t>JOELHO 45° SOLDÁVEL DE 25MM
Joelho 45 em soldavel de 25 mm. Fabricados de PVC rígido, para
condução dos efluentes dos aparelhos sanitários. Facilidade de
instalação. Elevada resistência química. Elevada durabilidade.
Joelho para união de tubos em ângulo de 45º são funcionais.</t>
  </si>
  <si>
    <t>JOELHO 45° SOLDÁVEL DE 32MM
Joelho 45 para esgoto de possivel solda em medidas de 32 mm.
Fabricados de PVC rígido, para condução dos efluentes dos
aparelhos sanitários. Facilidade de instalação. Elevada
resistência química. Elevada durabilidade. Joelho para união de
tubos em ângulo de 45º são funcionais.</t>
  </si>
  <si>
    <t>JOELHO 45° SOLDÁVEL DE 50MM
Joelho 45 para esgoto de possivel solda em medidas de 50 mm.
Fabricados de PVC rígido, para condução dos efluentes dos
aparelhos sanitários. Facilidade de instalação. Elevada
resistência química. Elevada durabilidade. Joelho para união de
tubos em ângulo de 45º são funcionais.</t>
  </si>
  <si>
    <t>JOELHO 90º BUCHA LATAO BL 25 X 1/2
Joelho de 90 graus com bucha de latão de bl 25 x 1/2. Joelho
soldável para mudança de direção em tubulações de água em
ângulo de 90º. De PVC rígido e inserto metálico em latão. Prática
instalação, rápida e de fácil manuseio. Durabilidade extrema e boa
qualidade.</t>
  </si>
  <si>
    <t>JOELHO 90º COM VISITA PARA ESGOTO 100 X 50MM
Joelho de 90 graus com visita para esgoto de 100x50 mm.  Com
mudança de direção em tubulações de água em ângulo de 90º.
Sendo funcionais, resistentes, de fácil instalação, Bitola de 100 x
50mm, com conexão elástica e soldável, que dispensa o uso de
ferramentas, resistente a produtos químicos e que não sofre
corrosão. Feito de PVC resistente e de extrema qualidade.</t>
  </si>
  <si>
    <t>JOELHO 90° COM REDUÇÃO SOLDÁVEL DE 25 X 20MM
Joelho de 90 graus com visita para esgoto de 25x20 mm.  Com
mudança de direção em tubulações de água em ângulo de 90º.
Sendo funcionais, resistentes, de fácil instalação, Bitola de 25 x
20mm, com conexão elástica e soldável, que dispensa o uso de
ferramentas, resistente a produtos químicos e que não sofre
corrosão. Feito de PVC resistente e de extrema qualidade.</t>
  </si>
  <si>
    <t>JOELHO 90º SOLDAVEL DE 20MM
Joelho 90 de possivel solda em medidas de 20 mm. Fabricados de
PVC rígido, para condução dos efluentes dos aparelhos
sanitários. Facilidade de instalação. Elevada resistência química.
Elevada durabilidade. Joelho para união de tubos em ângulo de
45º são funcionais.</t>
  </si>
  <si>
    <t>JOELHO 90 GRAUS SOLDAVEL 40 MM.
Tamanhos e Medidas 40mm / 1 1/4. Componentes(s) Peça única
Composição PVC, Formas de Utilização Mudança de direção em
redes a 90 graus  Características Técnicas Resistente ao tempo
e feito com produtos de qualidade. para condução dos efluentes
dos aparelhos sanitários. Facilidade de instalação. Elevada
resistência química. Elevada durabilidade. Joelho para união de
tubos em ângulo de 45º são funcionais.</t>
  </si>
  <si>
    <t>JOELHO 90 GRAUS SOLDAVEL LR DE 20 MM X 1/2 ''
Joelho 90 de possivel solda em medidas de lr 20 x 1/2.
Fabricados de PVC rígido, para condução dos efluentes dos
aparelhos sanitários. Facilidade de instalação. Elevada
resistência química. Elevada durabilidade. Joelho para união de
tubos em ângulo de 45º são funcionais</t>
  </si>
  <si>
    <t>JUNCAO PARA ESGOTO DE 100 X 75 MM
Junção Simples de esgoto de 100 x 75 mm em PVC rígido e ideal
para utilização em obras verticais e horizontais residenciais,
comerciais e industriais, em instalações prediais de esgoto e
ventilação. De fácil instalação, na cor branca, de alta resistência.</t>
  </si>
  <si>
    <t>PROLONGADOR PARA CAIXA SIFONADA EM PVC DE 150 MM
Sendo de alta qualidade e resistência, facilidade de instalação,
alta durabilidade, fabricada de PVC rígido, resistentes a produtos
químicos, excelente durabilidade, que não sofra corrosão, que
atenda a todos os projetos e que dispense o uso de ferramentas.</t>
  </si>
  <si>
    <t xml:space="preserve">SIFAO SIMPLES COM ANEL DE BORRACHA
Sifão simples , produto resistente à água quente, desenvolvido
para não deixar cheiro de esgoto no ambiente, eficaz contra
entupimentos, com  alta durabilidade. Onde o tubo é extensível
para adaptação em locais de pouco espaço, uma fácil
manutenção que permite acesso fácil numa provável limpeza.
Melhor vedação, com anel de borracha. </t>
  </si>
  <si>
    <t xml:space="preserve">SIFAO EM PLASTICO SANFONADO COM TRES SAIDAS PARA
TANQUE
Sifao com 03 saidas  produzido em plástico de engenharia
polipropileno (PP), medidas especiais para atender diversas
aplicações bucha de redução (7/8”e 1.1/4”) com vedantes em
elastômero, material não aderente a gordura, Indicado e tanques
de 03 saidas </t>
  </si>
  <si>
    <t>TE PARA ESGOTO DE 150 X 150 MM EM PVC
TE para esgoto de 150 x 150 mm, de um alinhamento principal a
outro, produto possua alta durabilidade e eficiência, não desgasta
com o tempo, Fabricados de acordo com a NB 5688, Tubos e
conexões de PVC rígido.  Aplicação  para Esgoto e material de
cor Branco.</t>
  </si>
  <si>
    <t>TE PARA ESGOTO DE 50 X 50 MM EM PVC
TE para esgoto de 50 x 50 mm, de um alinhamento principal a
outro, produto possua alta durabilidade e eficiência, não desgasta
com o tempo, Fabricados de acordo com a NB 5688, Tubos e
conexões de PVC rígido.  Aplicação  para Esgoto e material de
cor Branco.</t>
  </si>
  <si>
    <t>TE PARA ESGOTO DE 75 X 75 MM EM PVC
TE para esgoto de 75 x 75 mm, de um alinhamento principal a
outro, produto possua alta durabilidade e eficiência, não desgasta
com o tempo, Fabricados de acordo com a NB 5688, Tubos e
conexões de PVC rígido.  Aplicação  para Esgoto e material de
cor Branco.</t>
  </si>
  <si>
    <t>TE REDUCAO SOLDAVEL DE 50 X 32 MM EM PVC
Te Redução soldável de 50 x 32 mm formada por tubos e
conexões de PVC  rígido, na cor marrom, desenvolvida
especialmente para a condução de água em temperatura
ambiente (20°C), soldável, facilidade de Instalação, dispensando
o uso de ferramentas e equipamentos específicos, leveza do
material, resistência a produtos químicos, excelente durabilidade,
não sofrendo corrosão.</t>
  </si>
  <si>
    <t>TORNEIRA BOIA PARA CAIXA DE DESCARGA.
Torneira boia para caixa de descarga, funcional e resistente. De
engate rápido, Boia rosqueavel que permite fácil regulagem do
nível de agua. Enche rapidamente e de forma silenciosa.
Adaptável a diferentes bitolas. Feita em Pvc, com boa resistência
e durabilidade, Indicado para todos os modelos de caixas d’água</t>
  </si>
  <si>
    <t>TORNEIRA BOIA METAL VAZAO TOTAL 3/4.
TORNEIRA BOIA DE METAL VAZÃO TOTAL 3/4, FUNCIONAL E
RESISTENTE. DE ENGATE RÁPIDO, BOIA ROSCAVEL QUE
PERMITE FÁCIL REGULAGEM DO NÍVEL DE AGUA. ENCHE
RAPIDAMENTE E DE FORMA SILENCIOSA. ADAPTÁVEL A
DIFERENTES BITOLAS. FEITA EM PVC, COM BOA RESISTÊNCIA E
DURABILIDADE, INDICADO PARA TODOS OS MODELOS DE
CAIXAS D’ÁGUA;</t>
  </si>
  <si>
    <t>TUBO CONDUTOR EM PVC  PARA CALHA PLUVIAL COM
CAPACIDADE DE VAZAO 533L/MIN
 Fabricado em PVC; na cor branca; Com capacidade de vazão de
533l/min, para declividade mínima de 0,5%; Conexão feita por
encaixa ou soldagem.</t>
  </si>
  <si>
    <t>LUVA EM PVC COM BUCHA DE LATAO MEDINDO 20 X 1/2
POLEGADAS
 - Luva de Pvc Rigido Soldavel Com Bucha Metalica; Fabricacao
Conforme Norma Nbr/abnt 5648 ; C/ Diametro Nominal Da Peca x
Diametro Da Bucha de (20mm x 1/2); Com Bucha Rosqueavel de
Latao; Na Cor Azul; para Ser Utilizada Em Instalacoes Prediais de
Agua Fria</t>
  </si>
  <si>
    <t>LUVA EM PVC COM BUCHA DE LATAO MEDINDO 25 X 1/2
POLEGADAS
LUVA COM BUCHA DE LATÃO MEDINDO 25 X 1/2 - Luva de Pvc
Rigido Soldavel Com Bucha Metalica; Fabricacao Conforme Norma
Nbr/abnt 5648; C/ Diametro Nominal Da Peca x Diametro Da Bucha
de (25mm x 1/2); Com Bucha Rosqueavel de Latao; Na Cor Azul;
para Ser Utilizada Em Instalacoes Prediais de Agua Fria</t>
  </si>
  <si>
    <t>LUVA DE CORRER EM PVC PARA TUBO SOLDAVEL DE 32MM
Luva de Correr  em Pvc; Na Cor Marrom; Com Soldavel; Conforme
Especificado Na Norma Nbr 5648; Com Diametro Nominal de 32
Mm; Com Diametro Externo de 1; para Ser Utilizada Em Rede de
Agua</t>
  </si>
  <si>
    <t>LUVA SIMPLES EM PVC PARA ESGOTO DE 200MM
 - Luva Simples de Pvc Rigido P/ Esgoto Predial; Fabricacao
Conforme Nbr 5688/77; Com Diametro Nominal de 75mm; Na Cor
Azul;</t>
  </si>
  <si>
    <t>MANGUEIRA FLEXIVEL EM PVC CRISTAL VIRGEM PARA NIVEL
DE 5/16 POLEGADAS
 Mangueira flexível em PCV cristal virgem (não reciclado); Com
bitola de 5/16 em nível STD</t>
  </si>
  <si>
    <t>ENGATE DE METAL FLEXIVEL DE 1/2 POLEGADA COM 60 CM DE
COMPRIMENTO
ENGATE DE METAL FLEXIVEL COM 0.60CM - ENGATE FLEXIVEL;
DE ALUMINIO ; COM PORCAS E NIPLE PRODUZIDOS EM TRAMA
DE ALUMINIO ; MEDINDO 60CM DE COMPRIMENTO E 1/2 DE
DIAMETRO ; COM PRESSÃO MAXIMA DE TRABALHO DE 40MCA
E TEMPERATURA MAXIMA DE TRABALHO DE 100 GRAUS ;
RESISTENTE A CORROSAO ; COMPOSTO POR PORCA, TUBO,
ANEL DE VEDACAO E NIPLE ; NA COR NATURAL DO ALUMINIO ;
PARA SER UTILIZADO EM INSTALACOES HIDRAULICAS ;
CONFORME NORMAS NBR/ABNT VIGENTE</t>
  </si>
  <si>
    <t>ENGATE DE METAL FLEXIVEL DE 1/2 POLEGADA COM 1,20
METROS DE COMPRIMENTO
ENGATE DE METAL FLEXIVEL COM 1.20CM - ENGATE FLEXIVEL;
DE ALUMINIO ; COM PORCAS E NIPLE PRODUZIDOS EM TRAMA
DE ALUMINIO ; MEDINDO 1,20M DE COMPRIMENTO E 1/2 DE
DIAMETRO ; COM PRESSÃO MAXIMA DE TRABALHO DE 40MCA
E TEMPERATURA MAXIMA DE TRABALHO DE 100 GRAUS ;
RESISTENTE A CORROSAO; COMPOSTO POR PORCA, TUBO,
ANEL DE VEDACAO E NIPLE ; NA COR NATURAL DO ALUMINIO ;
PARA SER UTILIZADO EM INSTALACOES HIDRAULICAS ;
CONFORME NORMAS NBR/ABNT VIGENTE</t>
  </si>
  <si>
    <t>JOELHO SOLDAVEL EM PVC 45 GRAUS PARA ESGOTO DE
50MM
 Joelho 45 Gr de Pvc Rigido Soldavel; Fabricacao Conforme
Norma Nbr 5688; Com Diametro Nominal de 50 Mm; Na Cor
Branca; para Ser Utilizado Nas Instalacoes de Esgoto</t>
  </si>
  <si>
    <t>JOELHO 45° PARA ESGOTO DE 75MM
Conexões tipo joelho com um ãngulo de 45°, fabricados em PVC
rígido para tubulação em pvc com diãmetro de 75mm, para
condução dos efluentes dos aparelhos sanitários, inclusive das
bacias sanitárias e mictórios, em instalações prediais de esgoto e
ventilação. Linha completa de tubos e conexões: atende a todos
os projetos, conforme norma ABNT-NBR 5688.</t>
  </si>
  <si>
    <t>LUVA SOLDAVEL EM PVC DE 50 MM
LUVA SOLDÁVEL DE 50MM - LUVA DE PVC RIGIDO SOLDAVEL;
FABRICACAO CONFORME NORMA NBR/ABNT 5648 ; COM
DIAMETRO NOMINAL DE 50MM; NA COR AZUL</t>
  </si>
  <si>
    <t>MANGUEIRA DE PRESSAO PRETA 5/16 POLEGADAS PRESSAO
DE 300 PSI
Mangueira para uso industrial; Fabricado em três camadas, duas
delas de PVC flexível; e entre elas uma como reforço com malha
de fios de poliester; Com bitola de 5/16; Para pressão máxima de
300PSI</t>
  </si>
  <si>
    <t>BOLSA PARA LIGACAO  DE VASO SANITARIO EM PVC BITOLA
DE 100 X 120 MM
BOLSA DE LIGACAO PARA VASO SANITARIO; DE PVC; NA
BITOLA DE 100 X 120 MM APROXIMADAMENTE; PARA SER
UTILIZADO COMO ADAPTADOR PARA A SAIDA DE VASO
SANITARIO</t>
  </si>
  <si>
    <t>CAIXA COLETORA DE AGUA PLUVIAL COM 410 MM SUPORTA
ATE 150 KG
CAIXA COLETADORA DE ÁGUA PLUVIAL; TAMANHO
410X410MM; GRELHA SUPORTANDO ATÉ 150KG; COM SISTEMA
DE SAÍDA E ENTRADA DE ÁGUA NA PARTE DE BAIXO; COM
CONEXÃO PARA PROLONGADORES.</t>
  </si>
  <si>
    <t>CAIXA D'AGUA DE POLIETILENO COM CAPACIDADE PARA 1.500
LITROS
Reservatório em Polietileno para Água Potável; Formato Cilíndrico
Horizontal; Pintura Interna Primer Epoxy Poliamida Atóxica e
Pintura Externa Primer Esmalte Sintético Cor Azul; Com
capacidade para 1.500 litros.</t>
  </si>
  <si>
    <t>CAIXA D'AGUA DE POLIETILENO COM CAPACIDADE PARA 2.000
LITROS
 Reservatório em Polietileno para Água Potável; Formato Cilíndrico
Horizontal; Pintura Interna Primer Epoxy Poliamida Atóxica e
Pintura Externa Primer Esmalte Sintético Cor Azul; Com
capacidade para 2.000 litros.</t>
  </si>
  <si>
    <t>CAIXA D'AGUA DE POLIETILENO COM CAPACIDADE PARA 5.000
LITROS
Reservatório em Polietileno para Água Potável; Formato Cilíndrico
Horizontal; Pintura Interna Primer Epoxy Poliamida Atóxica e
Pintura Externa Primer Esmalte Sintético Cor Azul; Com
capacidade para 5000 litros.</t>
  </si>
  <si>
    <t>REGISTRO ESFERA PARA MAQUINA DE LAVAR 1/2" X 3/4"
Registro com passagem plena de água; Alavanca em metal
reforçado; acionamento 1/4 de volta; Acompanha canopla para
acabamento</t>
  </si>
  <si>
    <t>ACABAMENTO VALVULA DE DESCARGA COM  ACIONAMENTO
DUPLO NA COR BRANCO
Peca de Reposicao para valvula de Descarga; Acabamento
Branco</t>
  </si>
  <si>
    <t>ADAPTADOR SOLDAVEL EM PVC REGISTRO COM 32 X 1"
Adaptador de Pvc Rígido Soldável; Fabricação Conforme Nbr
5648/77; Com Registro, para Caixa Dagua; Com Diametro Nominal
de 32mm x 1 Polegada; Na Cor Marrom; para Ser Utilizada Em
Instalação Predial de Água Fria</t>
  </si>
  <si>
    <t>CAIXA SIFONADA QUADRADA PARA ESGOTO MEDINDO 150 X
150 X 50MM
Corpo Ralo Sifonado Quadrado de Pvc Rigido; Fabricacao
Conforme Nbr 5688 ; Com Dimensoes Principais de 150x150x50
Mm ; Na Cor Branca ; para Ser Usada Em Esgoto Predial</t>
  </si>
  <si>
    <t>CAIXA SIFONADA QUADRADA PARA ESGOTO MEDINDO 250 X
230 X 75MM
Corpo Ralo Sifonado Quadrado de Pvc Rigido; Fabricacao
Conforme Nbr 5688 ; Com Dimensoes Principais de 250x230x75
Mm ; Na Cor Branca ; para Ser Usada Em Esgoto Predial</t>
  </si>
  <si>
    <t>CAP PLASTICO SOLDAVEL DE 25 MM
Para tampar tubos em ligações hidráulicas. Cap de Pvc Rigido
Soldavel; Fabricacao Conforme Norma Nbr/abnt 5688; Com
Diametro Nominal de 25mm (2); Na Cor Branca ; para Ser Utilizada
Em Esgoto Predial</t>
  </si>
  <si>
    <t>CURVA DE 90 GRAUS PARA ESGOTO LONGA COM 100MM
Curva 90 Graus de Pvc para Eletroduto; Com Diametro de 100mm;
Tipo Longa; Conexao do Tipo Soldavel; Na Cor Preta; Conforme
Nbr 15465</t>
  </si>
  <si>
    <t>JOELHO DE 90 GRAUS PARA ESGOTO EM PVC COM 200MM
Joelho 90 Gr de Pvc Rigido Soldavel; Fabricacao Conforme Norma
Nbr/abnt 5688; Com Bitola de 200mm; Na Cor Branca; para Ser
Utilizada Em Esgoto Predial</t>
  </si>
  <si>
    <t>JOELHO DE 90 GRAUS PARA ESGOTO EM PVC COM 50 MM
Joelho 90 Gr de Pvc Rígido Soldável; Fabricação Conforme Norma
Nbr/abnt 5688; Com Bitola de 50mm; Na Cor Branca</t>
  </si>
  <si>
    <t>JOELHO 90 GRAUS SOLDAVEL 25 MM.
Peso (kg): 0,024, Produto: Joelho para esgoto, Uso Indicado: Para
a mudança de direção da tubulação soldável de água fria em
ângulo de 90°. Dimensões Aproximadas do Produto com
Embalagem (cm) - AxLxP: 24,5x2,5x24,5, Tipo de Material: PVC,
Bitola em Milímetros: 25mm Conteúdo da Embalagem: 1 joelho
Referência do Produto no Fornecedor: 10130257 Temperatura
Máxima da Água: 20°C. Pressão Máxima de Funcionamento: 60
m.c.a. para água fria Ângulo (graus): 90°</t>
  </si>
  <si>
    <t>JOELHO SOLDAVEL LR DE 25 MM X 1/2 '' COM 90 GRAUS
Joelho 90 Graus de Pvc Rigido Soldavel; Fabricacao Conforme
Normas Nbr/abnt Vigentes; Com Bitola de 25mm x 1/2; Na Cor
azul; para Ser Utilizada Em Instalacao Predial de Agua Fria.</t>
  </si>
  <si>
    <t>JUNCAO PARA ESGOTO DE 100 X 100 MM
Juncao Simples de Pvc Rigido P/ Esgoto Predial; Fabricacao
Conforme Nbr 5688/77; Com Diametros Principais de
(100x100)mm; Na Cor Branca; para Ser Usada Em Instalacoes
Prediais de Esgoto Predial.</t>
  </si>
  <si>
    <t>LUVA DE CORRER EM PVC PARA ESGOTO DE 100 MM
Luva de Correr de Pvc Rigido P/ Esgoto Predial; Fabricacao
Conforme Normas Nbr/abnt Vigentes ; Com Diametro Nominal de
100mm ; Na Cor Branca ; para Ser Usada Em Instalacoes Prediais
de Esgoto.</t>
  </si>
  <si>
    <t>LUVA DE REDUCAO SOLDAVEL DE 32 X 25 MM
Luva de Reducao de Pvc Rigido Soldavel; Fabricacao Conforme
Nbr 5648/77, Tipo Longa; Com Diametro Nominal de 32mm; Com
Diametro Nominal Da Reducao de 25mm; Na Cor Marrom; para Ser
Utilizada Em Instalacoes Prediais de Agua Fria.</t>
  </si>
  <si>
    <t>LUVA SIMPLES PARA ESGOTO DE 100 MM
Luva Simples de Pvc Rigido P/ Esgoto Predial; Fabricacao
Conforme Nbr 5688/77 ; Com Diametro Nominal de 100mm ; Na Cor
branca.</t>
  </si>
  <si>
    <t>LUVA SIMPLES PARA ESGOTO DE 75 MM
Luva Simples de Pvc Rigido P/ Esgoto Predial; Fabricacao
Conforme Nbr 5688/77 ; Com Diametro Nominal de 75mm na cor
branca.</t>
  </si>
  <si>
    <t>NIPEL COM ROSCA EXTERNA COM DIAMETRO DE 1"
Nipel com rosca externa; em PVC rígido, com diâmetro de 1; para
ser utilizado em rede hidraulica; com conexão tipo rosca/rosca.</t>
  </si>
  <si>
    <t>NIPEL COM ROSCA EXTERNA COM DIAMETRO DE 1/2"
Nipel com rosca externa; em PVC rígido, com diâmetro de 1/2;
para ser utilizado em rede hidraulica; com conexão tipo
rosca/rosca.</t>
  </si>
  <si>
    <t>REGISTRO DE ESFERA EM LATAO DE 3/4"
Registro de Esfera em latão; Roscas Internas Com Junta de 3/4
Polegada ; Roscas Conforme Padronizacao Nbr Iso 7-1 ;
Acionamento Da Valvula Por Borboleta; para Ser Utilizada Em
Instalacao de Agua Potavel.</t>
  </si>
  <si>
    <t>REGISTRO DE METAL PRESSAO 3/4
Registro gaveta de metal bruto de 3/4 que possua dupla vedação
no eixo, que proporcione durabilidade e garantia contra
vazamentos. Volante fabricado em poliacetal anti UV, resistente à
ação dos raios ultravioleta. Sistema de acionamento: rotativo.
Metal com metal. Possibilitando manutenção do eixo sem abrir o
registro. Que atenda à Norma de Registro de Gaveta para
instalações hidráulicas prediais ABNT NBR 15705. De boa
qualidade e excelente resistência.</t>
  </si>
  <si>
    <t>REGISTRO DE PRESSAO EM METAL DE 3/4" COM BASE
Registro de Pressao com base; Em Liga de Cobre e metal; Modelo
Com Borboleta; Com Diâmetro Nominal de 3/4 ; Acionamento Por
Borboleta ; Conexao de Entrada Com Rosca Interna; Conexao de
Saida Com Rosca Externa; Acabamento Tipo C50.</t>
  </si>
  <si>
    <t>REGISTRO EM POLICLORETO DE VINILA ESFERA SOLDAVEL
COM 50MM
REGISTRO DE ESFERA UTILIZADO PARA CONTROLAR O FLUXO
DE LÍQUIDO QUE PASSA PELA TUBULAÇÃO EM INSTALAÇÕES
PREDIAIS, RAMAIS PREDIAIS DE ÁGUA FRIA E OBRAS
RELACIONADAS Á CONSTRUÇÃO CIVIL</t>
  </si>
  <si>
    <t>REGISTRO EM PVC DE PRESSAO SOLDAVEL COM 25MM
Registro de Pressao; Em Pvc Rigido; Modelo Esfera Com
Borboleta; Com Diâmetro Nominal de 25mm; para Ser Utilizado Em
Instalacoes Prediais de Agua Fria; Acionamento Por Borboleta;
Conexao do Tipo Soldavel; Cor Marrom; Fabricação Conforme
Norma Abnt Nbr 5626.</t>
  </si>
  <si>
    <t>TE EM PVC SOLDAVEL DE 32MM
Te de Pvc Rigido Soldavel; Fabricacao Conforme Normas Nbr/abnt
Vigentes ; Com Diametro Nominal de 32mm ; Na Cor Marrom ; para
Ser Utilizada Em Instalacao de Rede de Agua Fria.</t>
  </si>
  <si>
    <t>JOELHO EM PVC PARA ESGOTO COM 45 GRAUS DE 150MM
Joelho 45 Graus de Pvc Rigido P/ Esgoto Predial; Fabricacao
Conforme Nbr 5688; Com Bitola de 150mm; Na Cor Branco; para
Ser Usada Em Esgoto Predial.</t>
  </si>
  <si>
    <t>JOELHO EM PVC COM 90 GRAUS DE 150MM
Joelho 90 Gr de Pvc Rigido Soldavel; Fabricacao Conforme
Normas Nbr/abnt Vigentes; Com Bitola de 150MM; Na Cor branca;
para Ser Utilizada Em Instalacao Predial de Agua Fria.</t>
  </si>
  <si>
    <t>TUBO PARA VALVULA DE DESCARGA
Tubo para válvula de descarga com joelho90ºpara conexão,
fabricado em plástico altamente resistente de PVC, possui
simples encaixe, Versátil, fácil instalação, na cor branca.</t>
  </si>
  <si>
    <t>REGISTRO DE GAVETA EM METAL COM BASE DE 1/2"
Fabricado em metal, altura: 10,3 cm, bitola ½, largura: 4,8 cm.
Indicado para instalação na entrada dos ramais hidráulicos em
banheiros, cozinhas e áreas de serviço. Sua finalidade é permitir
a manutenção da tubulação e de produtos instalados na rede
hidráulica; possui dupla vedação no eixo: durabilidade contra
vazamentos; sistema de acionamento rotativo; sistema de
vedação metal com metal; temperatura máxima de trabalho:
120ºC; pressão máxima de uso recomendada: 14 kgf/cm² (199
psi); haste não ascendente: reduz o atrito dos vedantes do eixo e
não provoca deslocamentos no acabamento colocado sobre o
registro. Und.: unidade.</t>
  </si>
  <si>
    <t>TUBO PARA ESGOTO DE 150MM
Tubo feito de material PVC rígido e resistente de 150 mm de
espessura, que garanta boa fluidez sem vazamentos e bitola com
tamanhos condizentes, em uma peça única, podendo ser
conectada a outros tubos, cruzetas ou à válvula de retenção de
esgoto por meio de solda ou com a utilização de um anel de
vedação. Prática instalação, fácil manuseio, ponta lisa e bolsa
com anel de vedação</t>
  </si>
  <si>
    <t>MANGUEIRA ESPIRALADA DE PVC COM FIO DE POLIESTER COR
LARANJA DE 3/4 X 2.0  POLEGADAS
- Mangueira; Espiralada; Em Pvc,reforcada Com Fio de Poliester;
Com Diametro de 3/4 de Polegada; Sem Acessorios, terminais
Retos, na Cor laranja</t>
  </si>
  <si>
    <t>CAIXA D'AGUA DE POLIETILENO COM CAPACIDADE PARA 3.000
LITROS
Capacidade: 3000 Litros Altura com tampa: 1,38m / Altura sem
tampa: 1,16m / Diâmetro da base: 1,74m / Diâmetro da boca com
tampa: 2,19m / Peso com água: 3149,00 kg. Und.: unidade.</t>
  </si>
  <si>
    <t>JOELHO SOLDAVEL DE 50 MM COM 90 GRAUS
Joelho 90 Graus de Pvc Rigido Soldavel; Fabricacao Conforme
Norma Nbr/abnt 5688; Com Bitola de 50mm; Na Cor Branca</t>
  </si>
  <si>
    <t>LUVA SOLDAVEL EM PVC DE 20 MM
Produzida em PVC, utilizado em projetos hidráulicos, para
conduzir e armazenar água potável nos sistemas prediais em
condições adequadas de temperatura e pressão, deve atender a
todos os tipos e padrões de obra para instalações prediais de
água fria em temperatura ambiente. Dimensões: 20mm de
polegadas. Und.: peça.</t>
  </si>
  <si>
    <t>LUVA SOLDAVEL EM PVC DE 25 MM
Produzida em PVC, utilizado em projetos hidráulicos, para
conduzir e armazenar água potável nos sistemas prediais em
condições adequadas de temperatura e pressão, deve atender a
todos os tipos e padrões de obra para instalações prediais de
água fria em temperatura ambiente. Dimensões: 25mm de
polegadas. Und.: peça.</t>
  </si>
  <si>
    <t>TANQUE D'AGUA DE POLIETILENO COM CAPACIDADE PARA
1000 LITROS
Fabricado em polietileno, redondo, com tampa, impossibilita a
infiltração de raios UV e impedem a entrada de sujeira, garantindo
a conservação da água. Possui tampa rosqueável de 60 cm de
diâmetro; dimensões aproximadas: altura 80.00 centímetros,
largura 1.48 metros, comprimento 1.48 metros, peso 33.20
quilogramas. Ideal para instalação em locais com alturas
reduzidas. Und.: peça.</t>
  </si>
  <si>
    <t>TANQUE DE POLIETILENO COM TAMPA TIPO CLICK PARA
AMAZENAGEM DE AGUA COM CAPACIDADE PARA 2500 LITROS
Tanque d’agua em polietileno com capacidade para 2500 litros - O
Tanque em Polietileno 2.500 Litros é um reservatório excelente
para armazenamento de água. Produto possui tampa click, que
garante uma vedação total contra impurezas, insetos, animais e
sujeiras e uma camada branca interna, que facilita a limpeza e a
visualização da qualidade da água que está recebendo. Além
disso, conta com um revestimento interno antibacteriano que não
deixa surgir larvas, lodo, bactérias. Produto conta também com
conexões de fábrica, o que facilita a instalação e deixa tudo mais
fácil para você.</t>
  </si>
  <si>
    <t>JOELHO 45° SOLDÁVEL DE 20MM
Joelho 45 em soldavel de 20 mm. Fabricados de PVC rígido, para
condução dos efluentes dos aparelhos sanitários. Facilidade de
instalação. Elevada resistência química. Elevada durabilidade.
Joelho para união de tubos em ângulo de 45º são funcionais.</t>
  </si>
  <si>
    <t>JOELHO DE 90º EM PVC PARA ESGOTO DE 100MM
Joelho 90 esgoto 100 mm - conexão tipo joelho com um angulo de
90°, fabricados em PVC rígido Rigido P/ Esgoto Predial; Com Bitola
de 100mm; Na Cor Branco; para Ser Usada Em Esgoto Predial.</t>
  </si>
  <si>
    <t>CAIXA SIFONADA QUADRADA PARA ESGOTO MEDINDO 100 X
100 X 50 MM NA COR CROMADA
Caixa sifonada quadrada para esgoto medindo 100 x 100 x 50
mm CROMADA - Corpo Ralo Sifonado Quadrado de Pvc Rígido;
Fabricação Conforme Nbr 5688 ; Com Dimensões Principais de
100x100x50 Mm ; Na Cor CROMADA; para Ser Usada Em Esgoto
Predial.</t>
  </si>
  <si>
    <t>DOBRADICA ZINCADA 2.1/2" COM 06 FUROS
Dobradiça zincada de canto com pino reto 2.1/2 (Pol), com 06
furos
Acabamento: Zincado (Galvanizado), COM 02 ABAS, PINO E
BOLA NAS EXTREMIDADES , CONFORME ABNT/NBR VIGENTES.</t>
  </si>
  <si>
    <t>DOBRADICA ZINCADA 3" DE CANTO COM PINO RETO COM 06
FUROS
DOBRADIÇA ZINCADA 3, Dobradiça zincada de canto com pino
reto 3” (Pol), com 06 furos, Acabamento: Zincado (Galvanizado),
Com 02 Abas, Pino e Bola Nas Extremidades ,; Conforme Abnt/nbr
Vigentes.</t>
  </si>
  <si>
    <t>FECHADURA BANHEIRO INOX
Fechadura banheiro com espelhos, a testa e a contra-testa são
de aço inoxidável e não são magnéticos matéria-prima é inox nos
acabamentos, inox, acetinado e grafite, os parafusos são de aço
inoxidável com as maçanetas em maciças a lingueta tem maior
espessura de 9mm e nos cilindros de pino, as chaves são de
latão niquelada.</t>
  </si>
  <si>
    <t>FECHADURA COMPLETA EXTERNA EM ACO INOX COM DUAS
CHAVES
FECHADURA COMPLETA EXTERNA INOX -  FECHADURA LINHA
INOX;MODELO AMERICANA, FECHADURA EXTERNA;
FABRICADA MAÇANETA EM ZAMAC, CILINDRO DE LATÃO
MACIÇO, ESPELHO, TESTA E CONTRA-TESTA EM AÇO
INOXIDÁVEL; 02 CHAVES COMUNS; MAÇANETA TIPO
ALAVANCA; ESPELHO RETANGULAR; CROMADO, BROCA
40MM;</t>
  </si>
  <si>
    <t>FECHADURA PERFIL INOX
Fechadura perfil com espelhos, a testa e a contra-testa são de
aço inoxidável e não são magnéticos matéria-prima é inox nos
acabamentos, inox, acetinado e grafite, os parafusos são de aço
inoxidável com as maçanetas em maciças a lingueta tem maior
espessura de 9mm e nos cilindros de pino, as chaves são de
latão niquelada</t>
  </si>
  <si>
    <t>CADEADO 30 X 50 MM COM CORPO EM LATAO MACICO E
HASTE EM ACO
CADEADO HASTE LONGA 30 X 50 - Cadeado; Haste Longa;
Corpo Em Latao Macico; Largura Minima: 30mm;  Altura Da Haste:
6,4mm; Espessura Da Haste: 6,4mm; Haste de Aco Cementado
Com Revestimento Cromado; Com 05 Pinos, Com Segredo Unico
Cptm, Nao Repetirsegredos Utilizados Anteriormente, Com 02
Chaves;</t>
  </si>
  <si>
    <t>CADEADO 30 X 70 MM COM CORPO EM LATAO MACICO E
HASTE EM ACO
CADEADO HASTE LONGA 30 X 70 - Cadeado; Haste Longa;
Corpo Em Latao Macico; Largura Minima: 30mm;  Altura Da Haste:
70mm; Espessura Da Haste: 6,4mm; Haste de Aco Cementado
Com Revestimento Cromado; Com 05 Pinos, Com Segredo Unico
Cptm, Nao Repetirsegredos Utilizados Anteriormente, Com 02
Chaves;</t>
  </si>
  <si>
    <t>FECHO ZINCADO CROMADO REDONDO 2 ½  COM 3
POLEGADAS E PARAFUSOS
 Tranqueta; Tipo Alavanca; de Latao; Medindo 3 Polegadas;
Cromado; Fornecido Com Parafusos para Fixacao</t>
  </si>
  <si>
    <t>FECHO ZINCADO CROMADO REDONDO 3  COM 3 POLEGADAS E
PARAFUSOS
 Tranqueta; Tipo Alavanca; de Latao; Medindo 3 Polegadas;
Cromado; Fornecido Com Parafusos para Fixacao</t>
  </si>
  <si>
    <t>TARJETA GALVANIZADA 3 POLEGADAS TIPO FIO REDONDO
TARJETA GALVANIZADA 3- Tarjeta; de Ferro Galvanizado; Com
3; do Tipo Fio Redondo.</t>
  </si>
  <si>
    <t>DOBRADICA DE ACO COM ANEL 3 1/2  ESPESSURA 1,4MM
MEDINDO 74 X 52 MM  COM 3 PECAS
Dobradica; de Aço; Medindo Comprimento 74 Mm, Largura 52 Mm,
Espessura 1,4mm; Devendo a Dobradica Ser Entregue Com
Acabamento Cromado; Com 02 Abas ; Com 6 Furos; Com
Parafuso; Conforme Abnt Nbr 7178</t>
  </si>
  <si>
    <t>MICTORIO EM LOUCA BRANCO
Mictorio; Fabricado Em Ceramica Vitrificada; do Tipo Mictorio Seco
Individual; Na Cor Branca; No Formato Com Sifao Integrado; Com
Dimensoes de Aproximadamente (380 x 430 x 630) Mm
(comprimentox Largura x Altura); Devendo Ser Entregue Com
Grelha Inox 304 e Cartucho Abs Com Abas de Silicone;</t>
  </si>
  <si>
    <t>TORNEIRA EM METAL PARA LAVATORIO DE1/2"
Torneiro metal cromado; Altura da base até a curvatura do tubo
de 20cm; Altura da base até a ponta do arejador 13cm; Largura
de 15cm; Com funcionamento para alta e baixa pressão</t>
  </si>
  <si>
    <t>TORNEIRA EM METAL CROMADO COM 22CM
Torneira; de Latão Com Mecanismo de Vedacao Ceramico, Com
1/4 de Volta; Com Acabamento Cromado; Volante No Modelo
Linha c 50; Com 22cm; Fixacao na pia; Com Encaixe Rosca; Bitola
Da Saida de 1/2 Pol. Com Bucha de Redução de 3/4 Pol. Para1/2
Pol.; Utilizada Em Pia de Cozinha</t>
  </si>
  <si>
    <t>TORNEIRA PLASTICA ALAVANCA COM 18CM
Torneira; de Polipropileno; Modelo Alavanca; Com Acabamento Na
Cor Branca; Volante No Modelo Universal; Com tubo de 18Cm
Comprimento; Bica do Tipo Fixa; Fixacao Na Parede; Com Encaixe
1/2 Polegada; Bitola Da Saida Bico Liso; Utilizada Em Lavatorio
Suspenso</t>
  </si>
  <si>
    <t xml:space="preserve">TORNEIRA PLASTICA PARA JARDIM DE 1/2"
 Torneira jardim com bico para mangueira, fabricado em
polipropileno através de processo convencional de injeção.ABNT
NBR 8133 </t>
  </si>
  <si>
    <t>TORNEIRA PLASTICA PARA LAVATÓRIO COM 11CM
Torneira; de Polipropileno; Com Acabamento Na Cor Branca;
Volante No Modelo Universal, Com 11 Cm Comprimento; Bica do
Tipo Fixa; Fixacao Na Parede; Com Encaixe 1/2 Polegada; Bitola
Da Saida Bico Liso; Utilizada Em Lavatorio Suspenso</t>
  </si>
  <si>
    <t>TORNEIRA EM PLASTICO PARA TANQUE DE 15 CM
Torneira; de Polipropileno; Com Acabamento Na Cor Branca;
Volante No Modelo Universal, Com 15 Cm Comprimento; Bica do
Tipo Fixa; Fixacao Na Parede; Com Encaixe 1/2 Polegada; Bitola
Da Saida Bico Liso.</t>
  </si>
  <si>
    <t xml:space="preserve">VALVULA DE DESCARGA PARA MICTORIO
Valvulas de Descarga para mictório; Em Liga de Cobre,
Acionamento Manual, Cromado; Conforme Especificacao Nbr
13713; Com Diametro Nominal de 3/4; Conexao Com Rosca
Conforme Nbr 6414; para Instalacao Em Mictorio; </t>
  </si>
  <si>
    <t xml:space="preserve">VALVULA  DE METAL PARA LAVATORIO 7/8 COM LADRAO
Valvula para Lavatorio; de Metal Cromado; do Tipo Longo; Com
Ladrao; Com Rosca de Diametro 7/8 Polegadas; para Instalacoes
Prediais de Agua Fria; </t>
  </si>
  <si>
    <t xml:space="preserve">VALVULA  DE METAL PARA TANQUE 1 1/4
Valvula para Lavatorio; de Metal Cromado; do Tipo Longo; Sem
Ladrao; Com Rosca de Diametro 1.1/4 Polegada; para Instalacoes
Prediais de Agua Fria, Conforme Nbr 11146; a; </t>
  </si>
  <si>
    <t>DUCHA MAXI 220 V
 Chuveiro Eletrico; de Termoplastico, Com Ligas de Ferro, de
Cobre, de Prata, de Cromo e Elastomeros; Na Voltagem 220v;
Com Controle de 4 (quatro) Temperaturas (fria, Morna, Quente e
Superquente); e Potencia de 6500w; Com Pressurizador,
Mangueira Flexivel, Ducha Fixa/manual Versatil Com Suporte e
Regulagem de Altura; Na Cor Branca; Com Rosca de Entrada de
1/2; Pressao Minima (1 Mca) e Maxima de 400 Kpa (40 Mca); Grau
de Protecao Ip24, Com Sistema de Aterramento,garantia de 1
Ano, Em Fio de 6 Mm e Dijuntor de 35; Certificado Pelo Inmetro;
Pressao Minima (1 Mca) e Maxima de 400 Kpa (40 Mca); Grau de
Protecao Ip24, Com Sistema de Aterramento,garantia de 1 Ano,
Em Fio de 6 Mm e Dijuntor de 35; Certificado Pelo Inmetro;
Plásticos de Engenharia, Cerâmica e Inox Norma de Referência:
NBR 14877</t>
  </si>
  <si>
    <t>TUBO DE LIGACAO AJUSTAVEL NA COR BRANCO
Tubo de Ligacao; de Resina Termoplastica Abs; Bitola de 1/2
Polegada; Com Espessura Da Parede de 4,75 Mm; Medindo 30 Cm
de Comprimento; Na Cor Branca; Acompanha Reducao de 3/4
para 1/2; Conforme Legislacao Vigente Aplicavel Ao
MaterialPressao Minima (1 Mca) e Maxima de 400 Kpa (40 Mca);
Grau de Protecao Ip24, Com Sistema de Aterramento,garantia de
1 Ano, Em Fio de 6 Mm e Dijuntor de 35; Certificado Pelo Inmetro;
Plásticos de Engenharia, Cerâmica e Inox Norma de Referência:
NBR 14877</t>
  </si>
  <si>
    <t>VALVULA PARA PIA AMERICANA EM PLASTICO.
Valvula para pia americana; de Polipropileno Branco; do Tipo Sem
Ladrao; Com Tampa Em Polipropileno Branco; Com Rosca de
Diametro 1, Comprimento de 2 3/8; para Instalacoes Prediais de
Agua Fria Engenharia, Cerâmica e Inox Norma de Referência:
NBR 14877</t>
  </si>
  <si>
    <t>VALVULA DE DESCARGA COMPLETA
Valvula de Descarga Com Canopla; de Liga de Cobre ; Com
Diametro de 1 1/2, Pressao Minima de 10 Mca, Pressao Maxima de
40 Mca ; Canopla No Formato Retangular, Com Limitador de Fluxo
de 6 Litros ; Cromada, Rosca Bsp ; Devendo Obedecer As
Normas Nbr/abnt Vigentes</t>
  </si>
  <si>
    <t xml:space="preserve">TORNEIRA METAL COM FILTRO PAREDE
Torneira; de Latao Com Filtro Em Abs, Vela Ceramica e Carvao
Ativado; Com Acabamento Cromado; Volante No Modelo Cruz;
Bica do Tipo Movel; Fixacao Na Parede; Com Encaixe Rosca;
Bitola Da Saida 1/2; Utilizada Em Pias; Com Garantia de 01 Ano;
Nbr 10281; </t>
  </si>
  <si>
    <t>DUCHA HIGIENICA EM PVC
Ducha Higienica com flexível BR e c/ gatilho ABS branco; Com
registro e Flexivel PVC; 8x7cm (Gatilho) x 100cm</t>
  </si>
  <si>
    <t>LAVATORIO LOUCA GRANDE
Lavatorio; de Louca; Na Cor Branca; No Formato Oval ; Com
Dimensoes de (470x550)mm; Com Furo Central ; para Instalacao
de 01 Torneira; Com Parafuso e Buchas para Fixacao Na Parede;
Conforme Normas Nbr/abnt Vigentes</t>
  </si>
  <si>
    <t>VALVULA METAL PIA AMERICANA
Valvula para Lavatorio; de Metal Cromado; do Tipo Longo; Sem
Ladrao; Com Rosca de Diametro 7/8 Polegadas;</t>
  </si>
  <si>
    <t>TORNEIRA DE METAL 1/2" TIPO JARDIM COM BICO PARA
CONEXAO DE MANGUEIRA
Torneira de metal para jardim 1/2 - torneira de Esfera 1/2 de metal
para locais em que se usa mangueira, corpo fabricado em latão</t>
  </si>
  <si>
    <t xml:space="preserve">PIA RETANGULAR EM GRANITO MEDINDO 2.00M X 56CM COM
CUBA
Pia Retangular; Em granito; Medindo 2000mm Comprimento,
560mm; Com cuba 300x460x140; Valvula Localizada No Centro
Da Cuba.  </t>
  </si>
  <si>
    <t>PIA RETANGULAR EM ACO INOX MEDINDO 1,60  X 55CM
PIA RETANGULAR; DE AÇO INOX 304; MEDINDO 1600MM
COMPRIMENTO, 550MM; COM CUBA; VALVULA LOCALIZADA
NO CENTRO DA CUBA.</t>
  </si>
  <si>
    <t>PIA RETANGULAR EM ACO INOX MEDINDO 1,80  X 55CM
PIA EM INOX MEDINDO 1,80CM - Pia Retangular; de Aço Inox 304;
Medindo 1800mm Comprimento, 550mm Largura; Com cuba;
Valvula Localizada No Centro Da Cuba.</t>
  </si>
  <si>
    <t>PIA SINTETICA TIPO MARMORE DE 54 X 160 CM
Pia produzido com resina e material sintetico medindo 1,60cm de
comprimento e 54cm de largura com alto brilho</t>
  </si>
  <si>
    <t xml:space="preserve">TANQUE EM ACO INOX MEDINDO 53 X 123 CM
Tanque produzido em aco inox nº2 com uma medida de 1,23cm
de comprimento e 0,50cm de largura com saida de 1.1/4 na
valvula </t>
  </si>
  <si>
    <t>TANQUE DE MARMORE DUPLO DE 54 X 120 CM
Tanque produzindo em material de marmore com resina medindo
120cm de comprimento por 54cm de largura com acabamento e
alto brilho - UND: Peça</t>
  </si>
  <si>
    <t>TANQUE DE MARMORE DUPLO DE 54 X 140 CM
Tanque produzindo em material de marmore com resina medindo
140cm de comprimento por 54cm de largura com acabamento e
alto brilho - UND: Peça</t>
  </si>
  <si>
    <t xml:space="preserve">PIA DE GRANITO COM CUBA 56 X 160 CM
Pia produzido em granito puro 100% com medida 160cm de
comprimento e 56cm de largura com pedra polida </t>
  </si>
  <si>
    <t xml:space="preserve">PIA EM FIBRA SINTETICA MEDINDO 50 X 160 CM
Pia prodizido em fibra com acabamento em material sintético
medindo 160 cm de comprimento por 50cm de largura com alto
brlho </t>
  </si>
  <si>
    <t>ASSENTO SANITARIO COM TAMPA BRANCO
Assento Sanitario; de Polipropileno; Com Tampa Em Polipropileno;
para Bacia Modelo Padrao Oval Universal; de Formato Oval, Na
Cor Branca; Com Abertura Frontal; Com Capacidade de 120kg;
Com Altura de 7,5cm; Deverá Ser Fornecido Com Com Parafusos
e Porcas Borboletas Em Polipropileno.</t>
  </si>
  <si>
    <t>ASSENTO SANITARIO PARA BACIA INFANTIL
Assento Sanitario; de Base (arco) Soprado Em Polietileno; Com
Tampa Em Polipropileno Com Cobertura Total; para Bacia Infantil,
Compativel Com As Marcas Deca/celite/icasa; de Formato Oval;
Deverá Ser Fornecido Com 02 Parafusos Com Porcas de Fixacao
Em Nylon.</t>
  </si>
  <si>
    <t>PORTA GRELHA QUADRADA EM PVC COM 100 MM NA COR
BRANCA
Porta Grelha quadrado de Pvc Rigido; Fabricacao Conforme Nbr
5688/77; Com Diametro Nominal de 100 Mm; Na Cor Branca</t>
  </si>
  <si>
    <t xml:space="preserve">DISPENSADOR EM PLASTICO ABS PARA TOALHA DE PAPEL 3
DOBRAS COM FECHADURATAMANHO 275X365X120 MM
DISPENSADOR DE TOALHA DE PAPEL - Dispenser para Papel
Toalha; de Plastico Abs Baixa Densidade e Alta Resistencia; Na
Cor Base Cinza e Frente Branca Com Visor Transparente para
Contrle de Reposição; No Formato Formato Retangular; Com
Dimensoes de Medindo Aproximadamente 275 x 365 x 120 Mm (l
x a x P); Com Kit de Fixação Contendo Buchas e Parafusos; Com
Fechamento a Chave e Sistema de Travamento Por Pressao; para
Papel Tipo Interfolha 3 Dobras (23 x 27 Cm); </t>
  </si>
  <si>
    <t>BARRA DE APOIO RETA EM INOX POLIDO PARA
ACESSIBILIDADE DE 40 CM
Barra de apoio reta em inox polido, para acessibilidade P.N.E.
Comprimento 40cm.</t>
  </si>
  <si>
    <t>BARRA DE APOIO RETA EM INOX POLIDO PARA
ACESSIBILIDADE DE 60 CM
Barra de apoio reta em inox polido, para acessibilidade P.N.E.
Comprimento 60cm</t>
  </si>
  <si>
    <t xml:space="preserve">BRACO PARA CHUVEIRO EM RESINA TERMOPLASTICA ABS
COM 30 CM DE COMPRIMENTO
BRAÇO PARA CHUVEIRO - TUBO DE LIGACAO PARA CHUVEIRO;
DE RESINA TERMOPLASTICA ABS; BITOLA DE 1/2 POLEGADA;
COM ESPESSURA DA PAREDE DE 4,75 MM; MEDINDO 30 CM DE
COMPRIMENTO; NA COR BRANCA; ACOMPANHA REDUCAO DE
3/4 PARA 1/2; CONFORME LEGISLACAO VIGENTE APLICAVEL
AO MATERIAL; </t>
  </si>
  <si>
    <t>ASSENTO SANITARIO ALMOFADADO COM TAMPA BRANCO
ASSENTO SANITÁRIO ALMOFADADO BRANCO - ASSENTO
SANITARIO; DE RESINA POLIESTER E ALMOFADADO ; COM
TAMPA EM RESINA POLIESTER ; MODELO TAMANHO
CONVENCIONAL</t>
  </si>
  <si>
    <t>PIA DE MARMORE SINTETICO DE 1,40 X 54 CM
Produto fabricado em mármore sintético, composto por materiais
de alta qualidade que proporcionam uma maior resistência a
impactos, temperaturas elevadas e desgastes por tempo de uso.
Possui ótimo acabamento e cuba em aço inox, nas seguintes
dimensões: 1,40 x 54cm.</t>
  </si>
  <si>
    <t>PIA DE MARMORE SINTETICO DE 1,50 X 54 CM
Produto fabricado em mármore sintético, composto por materiais
de alta qualidade que proporcionam uma maior resistência a
impactos, temperaturas elevadas e desgastes por tempo de uso.
Possui ótimo acabamento e cuba em aço inox, nas seguintes
dimensões: 150 x 54cm.</t>
  </si>
  <si>
    <t>ASSENTO SANITÁRIO OVAL COM TAMPA EM POLIETILENO
Assento oval modelo universal com tampa e base injetadas em
polietileno.</t>
  </si>
  <si>
    <t>LAVADORA DE ALTA PRESSAO 110 V COM APLICADOR DE
DETERGENTE INTEGRADO E MANGUEIRA DE 7,5 M
Vazão 400 l/h; Pressão mínima de 1160 libras/pol2; Potência
1,5kw; Com sistema Stop total; Frequência 60HZ; Voltagem 110v;
Bico leque e bico para shampoo; Carrinho de transporte; Alça pra
transporte; Aplicador de detergente integrado; Espaço para
armazenar o cabo elétrico e a mangueira; Mangueira de
7,5metros; Dimensões aprox.: 570x370x330; Peso aproximado 17
kg.</t>
  </si>
  <si>
    <t>ROCADEIRA PROFISSIONAL A GASOLINA 2 TEMPOS POTENCIA
DE 2,0/2,7 KW/CV
ROÇADEIRA PROFISSIONAL à gasolina – motor 02 tempos, com
potência mínima de 2,0/2.7 (kW/cv), mínimo 38 cilindradas cm³,
rotação mínima de 12.500 RPM, tanque de combustível de
capacidade mínima de 0,58 litros, peso mínimo de 7,9 Kg,
cabeçote com fio de nylon. Acompanha cinto duplo ergonômico,
conjunto de corte com fio de nylon, chave combinada e de fenda,
óculos de proteção e frasco de graxa lubrificante. Garantia de
fábrica de no mínimo 12 (doze) meses.</t>
  </si>
  <si>
    <t>CABECOTE DE CORTE PARA ROCADEIRA MODELO STIHL FS
Cabeçote de corte para roçadeiras para trabalhos de corte,
limpeza e acabamento; com fio de corte reajustado manualmente;
capacidade máxima de armazenamento de fio 6 metros; modelo
compatível com Roçadeiras Stihl FS.</t>
  </si>
  <si>
    <t>BOMBA SUBMERSA M900 DE 110V COM POTENCIA DE 450 W
A bomba submersa M900 com potência de 450 watts para água
limpa é extremamente eficaz no esgotamento, drenagem ou
transferência de água limpa em diversos tipos de aplicação como:
esvaziar ou transferir água de piscinas, transferir água de
sisternas ou água de reúso. A M900 emite baixo nível de ruido,
pode ficar submersa a uma distância de 20 metros, vazão
máxima de água: 2.300 litros por hora, elevação máxima da água:
65 metros. Bomba para poço com diâmetro superior a 8
polegadas (200 mm); Possui saída de 1 polegada, o que reduz o
atrito na mangueira. Propõe condição ideal para as vazões que a
bomba oferece. Excelente rendimento com maior vazões e atende
as necessidades de água para uma residência; Utilizada no
abastecimento doméstico, para pequenas irrigações e criação de
animais.
Modelo: M900; Especificações Técnicas: Freqüência: 60 Hz;
Vazão Média: 2300 a 750 litros/hora; Altura Manométrica total (H):
65 metros; Submersão máxima: 20 mm; Proteção contra choque
elétrico: classe II; Bomba própria para poços de 8´´; Tipo: Elétrica;
Voltagem: 110V;  Peso: 6.00 kg; Profundidade:15.00 cm; Altura:
31.00 cm; Largura:17.00 cm.</t>
  </si>
  <si>
    <t>BOMBA HIDRAULICA 800 127V/220V
29. BOMBA HIDRÁULICA 800 127V/220V
Bomba para poço com diâmetro superior a 8 polegadas (200 mm),
ideal para utilização em poços e cisternas, com vazões ideais de
água; frequência: 60Hz, submersão máxima: 20m, temperatura
máxima da água: +35ºC, vazão máxima: 1.970 litros por hora,
dimensões aproximadas: 290x165mm, potência total nominal:
380W. Deve ser fornecida com todos os equipamentos
necessários à sua instalação, tais como mangueira,
abaraçadeira, cabo elétrico. Und.: peça.</t>
  </si>
  <si>
    <t>ARCO DE SERRA FIXO 10 A 12
Arco de serra, em aco, regulavel, para lamina de serra de 10 e 12
polegadas tensionada por uma porca borboleta, acompanhada de
uma lâmina de serra de 12 polegadas, cabo revestido em material
plástico. A marca do produto deverá estar gravada no cabo.</t>
  </si>
  <si>
    <t>DESEMPENADEIRA DE PLASTICO 22 X 34 CM
Desempenadeira em plástico, lisa, dimensões 22 x 34 cm, para
massa acrílica.</t>
  </si>
  <si>
    <t>FACAO DE 20".
Lamina em aço carbono com fio liso e cabo de polipropileno</t>
  </si>
  <si>
    <t>PA DE BICO 3" COM CABO 215 X 135 MM
com cabo de pinus tam. 215x135mm espessura de l,6mm</t>
  </si>
  <si>
    <t>TORQUES ARMADOR 12
corpo forjado de aço especial e têmpera especial de corte</t>
  </si>
  <si>
    <t>CHAVE PHILIPS DE 1/4 X 6"
Cabo emborrachado - Hastes em aço cromo vanádio - Ponta
imantada.</t>
  </si>
  <si>
    <t>CHAVE PHILIPS DE 3/16 X 6"
Cabo emborrachado - Hastes em aço cromo vanádio - Ponta
imantada.</t>
  </si>
  <si>
    <t>COLHER DE PEDREIRO NUMERO 8
Colher de pedreiro, numero 8, em aço, dimensões 203 x 103 mm,
SAE 1070, acabamento em pintura eletrostática, cabo em madeira
envernizada.</t>
  </si>
  <si>
    <t>ENXADA LARGA 2,0 LB.
forjada em peça única com têmpera integral e pintada</t>
  </si>
  <si>
    <t>FACAO DE 16".
Lamina em aço carbono com fio liso e cabo de polipropileno</t>
  </si>
  <si>
    <t>MARTELO COM CABO DE MADEIRA DE 27 MM
MARTELO, tipo unha, em aco, com 27 mm de diametro podendo
variar +/-
2%, cabo em madeira, de acordo com NBR vigentes.</t>
  </si>
  <si>
    <t>REGUA DE PEDREIRO ALUMINIO 2 M
Régua de pedreiro em aluminio reforçada, dimensões de 1 x 2 x 2
metros.</t>
  </si>
  <si>
    <t>SERROTE CARPINTEIRO EM ACO TEMPERADO E CABO DE
MADEIRA 20"
Serrote lâmina em aço temperado, cabo de madeira ergonômico e
envernizado, 20 polegadas. Embalagem com dados de
identificacao do produto e marca do fabricante.</t>
  </si>
  <si>
    <t>TRENA 05 METROS COM CORPO EM ABX
corpo em plastico ABS, fita antirreflexo, clip de fixação e trava</t>
  </si>
  <si>
    <t>DESENTUPIDOR MANUAL DE ESGOTO 15 MT
para tubulação de esgoto de 3 a 4.</t>
  </si>
  <si>
    <t>PA QUADRADA COM CABO DE EUCALIPTO
com cabo de eucalipto 71cm tam. 285x245mm esp. l,6mm</t>
  </si>
  <si>
    <t>CAIXA MASSA NA COR PRETA 140 X 370 X 600 CAPACIDADE
20 LITROS
utilizada na construção civil, na cor preta 140x370x600mm(A x L
x C )</t>
  </si>
  <si>
    <t>MACHADO COM CABO DE EUCALIPTO
de eucalalipto de 100cm tam. 400x124mm olho 30x58mm</t>
  </si>
  <si>
    <t>ENXADAO ESTREITO.
forjada em peça única com têmpera integral e pintada</t>
  </si>
  <si>
    <t>ABRACADEIRA TIPO U DE 3/4"
Indicada para fixação de tubos em geral; produzida em aço,
acabamento zincado; estrutura com reforço, com grande
resistência à oxidação/corrosão; com bitola: 3/4? (19,05mm).</t>
  </si>
  <si>
    <t>ABRACADEIRA TIPO U DE 4"
Indicada para fixação de eletroduto; produzida em aço,
acabamento zincado; estrutura com reforço, com grande
resistência à oxidação/corrosão.</t>
  </si>
  <si>
    <t>ARAME LISO GALVANIZADO Nº 20</t>
  </si>
  <si>
    <t>KG</t>
  </si>
  <si>
    <t>BROCA DE ACO RAPIDO DE 1/8"
Para perfurar materiais como: ferro, aço inox, ferro fundido,
prata, liga de cobre duro; grafite, liga de alumínio meio duro, entre
outros similares. Produzida em aço rápido, proporcionando maior
resistência e durabilidade, e conforme as normas internacionais
DIN 338; diâmetro: 1/8; comprimento útil: 42mm, tipo de afiação
normal; sentido de corte à direita; tipo de hélice da broca normal;
tipo de canal da broca helicoidal; tipo de haste da
paralela/cilíndrico.</t>
  </si>
  <si>
    <t>BROCA DE ACO RAPIDO DE 9/64"
Para perfurar materiais como: ferro, aço inox, ferro fundido,
prata, liga de cobre duro; grafite, liga de alumínio meio duro, entre
outros similares. Produzida em aço rápido, proporcionando maior
resistência e durabilidade, e conforme as normas internacionais
DIN 338; diâmetro: 9/64; comprimento útil: 40mm, tipo de afiação
normal; sentido de corte à direita; tipo de hélice da broca normal;
tipo de canal da broca helicoidal; tipo de haste da
paralela/cilíndrico.</t>
  </si>
  <si>
    <t>BROCA CHATA PARA MADEIRA 5/8 COM 18CM</t>
  </si>
  <si>
    <t>BUCHA DE PAREDE EM NYLON 100% PURO DE 08MM PACOTE
COM 1000 UNIDADES
Material tipo bucha de nylon 100% puro, flexível, resistente ao
tempo, diâmetro da broca 08mm. Embalagem contendo 1000
unidades.</t>
  </si>
  <si>
    <t>PCT</t>
  </si>
  <si>
    <t>CADEADO EM LATAO 25 MM
Cadeado de 25 mm, em latao, com trava dupla, cilindro em latão,
trifilado, mola e haste em aço inoxidável, com duas chaves. Em
conformidade com NBR
vigentes. Embalagem com dados de identificação do produto e
marca do
fabricante.</t>
  </si>
  <si>
    <t>CADEADO EM LATAO 35 MM
Cadeado, 35 mm, em latão, com trava dupla, cilindro em latão,
trifilado, mola e
haste em aço inoxidável, com duas chaves. Em conformidade
com NBR
vigentes. Embalagem com dados de identificação do produto e
marca do
fabricante.</t>
  </si>
  <si>
    <t>CADEADO EM LATAO 45 MM
CADEADO, 45 mm, em latão, com trava dupla, cilindro em latao,
trifilado, mola e haste em aço inoxidável, com duas chaves. Em
conformidade com NBR
vigentes. Embalagem com dados de identificacao do produto e
marca do
fabricante.</t>
  </si>
  <si>
    <t>BROCA CHATA DE 1/2"
Indicada para madeiras e derivados (chapas finas); possui ponta
com afiação especial, facilitando a centralização do furo;
fabricada em aço carbono, com ótimo acabamento; com corpo
polido e envenizado; diâmetro em polegadas ½; diâmetro de haste
5,6mm; cumprimento total 6mm.</t>
  </si>
  <si>
    <t>BROCA VIDEA CURTA DE 6 MM
Broca de aço rápido com ponta de videa; indicada para a
perfuração de pisos, azulejos, concreto e materiais em alvenaria
em geral através de furadeiras simples ou de impacto; fabricada
de acordo à NORMA DIN 8039, possui corpo em aço temperado
de alta tenacidade; ótimo acabamento e resistência, produzida
contra corrosão; 15/64 polegadas.</t>
  </si>
  <si>
    <t>CABO DE MADEIRA PARA ENXADA DE 1,25 M X 1.1/2"
Fabricado em madeira nativa de origem legal; com acabamento da
superfície feito com lixas grossas e finas que provocam melhor
sensibilidade e conforto ao uso; destinado ao uso em
ferramentas para agricultura, jardinagem e construção civil;
formato reto; comprimento (m): 1,25; diâmetro (pol.): 1.1/2.</t>
  </si>
  <si>
    <t>ARAME LISO GALVANIZADO 18
dupla galvanização resistencia 300kg</t>
  </si>
  <si>
    <t>BARRA ROSQUEAVEL DE 1/2" X 100
Produzida em aço, com bom acabamento, zincada; indicada para
uso mecânico e montagem de estruturas para instalações
elétricas industriais, instalações de dutos de refrigeração,
sistemas de fixação e ancoragem, entre outros; possibilita cortes
em diferentes comprimentos, conforme necessidade, em
substituição a parafusos não encontrados no mercado nestas
medidas.</t>
  </si>
  <si>
    <t>BARRA ROSQUEAVEL DE 3/8" X 100
Produzida em aço, com bom acabamento, zincada; indicada para
uso mecânico e montagem de estruturas para instalações
elétricas industriais, instalações de dutos de refrigeração,
sistemas de fixação e ancoragem, entre outros; possibilita cortes
em diferentes comprimentos, conforme necessidade, em
substituição a parafusos não encontrados no mercado nestas
medidas.</t>
  </si>
  <si>
    <t>CARTUCHO FILTRO DE AGUA
O filtro de água 3M Aqualar AP200 possui um sistema de tripla
filtração com tecnologia 3M, que deixa a água livre de materiais
particulados como areia, barro, ferrugem, poeiras e outros
sedimentos, além de eliminar mais de 75% do gosto e cheiro do
cloro (nota máxima do INMETRO em retenção de cloro). Disponível
nas cores branco e transparente, filtro de água 3M Aqualar
AP200 possui fluxo contínuo de água em temperatura natural,
pronta para beber, fazer gelo, sucos, café, lavar os alimentos e
cozinhar, Aprovado pelo INMETRO (Certificação INMETRO),
Sistema de tripla filtração 3M (entenda como funciona o processo
de filtração), Econômico: 1 refil equivale a 125 galões de 20 litros,
Garantia: 2 anos, Manutenção fácil, prática e econômica, Água
pura e leve: livre de cloro, odores e partículas, Contém prata
coloidal, para manter o controle microbiológico do filtro, Alta
performance de filtração: enche rapidamente garrafas e jarras
sem prejudicar a qualidade de filtração, Vazão (l/h): 680
litros/hora.</t>
  </si>
  <si>
    <t>DISCO CORTE ALVENARIA 4 1/2 DIMENSOES 110MM X 20MM X
10MM
DISCO CORTE ALVENARIA 4 ½  DIMENSOES 110MM X 20MM X
10MM</t>
  </si>
  <si>
    <t xml:space="preserve">OLEO DESENGRIPANTE E ANTIFERRUGEM DE 300 ML
Desengripante e antiferrugem completo, composto por óleo de
base biodegradável e óleo vegetal degomado. CONTENDO UMA
MEDIDA DE 300ML E UM PESO DE 209GR </t>
  </si>
  <si>
    <t>ABRACADEIRA TIPO U 1" EM ACO GALVANIZADO
ABRACADEIRA TIPO U 1 ABRACADEIRA, em aco galvanizado,
tipo U, diametro de 1 polegadas.</t>
  </si>
  <si>
    <t>ABRACADEIRA PLASTICA 100 MM X 25 MM PACOTE COM 100
UNIDADES
ABRACADEIRA, plástica, branca, comprimento 100 mmx2,5mm.
Embalagem: pacote com 100 unidades</t>
  </si>
  <si>
    <t>ABRACADEIRA PLASTICA 200 MM X 3,6 MM PACOTE COM 100
UNIDADES
ABRACADEIRA, plástica, branca, comprimento 200 mmx3,6mm.
Embalagem: pacote com 100 unidades</t>
  </si>
  <si>
    <t>ABRACADEIRA PLASTICA 390 MM X 4,8MM COM 100 UNIDADES
ABRACADEIRA, plástica, branca, comprimento 390 mmx4,8mm.
Embalagem: pacote com 100 unidades</t>
  </si>
  <si>
    <t>CAPACETE EM POLIETILENO DE ALTA DENSIDADE COM
CARNEIRA
CA 31469 NBR 8221 Classe B</t>
  </si>
  <si>
    <t xml:space="preserve">OCULOS DE PROTECAO INCOLOR TIPO LEOPARDO EM
POLICARBONATO
Óculos de proteção leopardo, INCOLOR. Policarbonato </t>
  </si>
  <si>
    <t>PROTETOR AUDITIVO TIPO CONCHA.
proteção do sistema auditivo contra ruidos acima de 85db
atenuação de 14db</t>
  </si>
  <si>
    <t xml:space="preserve">LUVA DE VAQUETA COM PUNHO DE RASPA COM CANO LONGO
DE 20 CM
Luva de segurança confeccionada em vaqueta natural curtida ao
cromo, com reforço palmar interno, com elástico embutido no
dorso e punho de raspa cano longo 20cm. Aprovado para
proteção do usuário contra agentes abrasivos, escoriantes,
cortantes, perfurantes e processos de solda MIG/MAG, TIG,
Ox/Ac e eletrodo revestido. CA: 36588 (Certificado de Aprovação
/ Ministério do Trabalho e Emprego). Entregue em par. </t>
  </si>
  <si>
    <t>PR</t>
  </si>
  <si>
    <t>LUVA PARA MAO MULTIUSO 4 FIOS DE ALGODAO PIGMENTOS
EM PVC PUNHO COM ELASTICO COR PRETA TAMANHO UNICO
LUVA PARA MÃO Pigmentada, confeccionadas com 4 fios de
algodão tricotadas em uma só peça, acabamento em overlock,
punho com elástico e pigmentos de PVC na cor preta na palma e
nos dedos. Indicadas para proteção das mãos do usuário no
manuseio de ferramentas e peças em controle de qualidade,
serviços industriais leves e transporte manual de cargas leves.
PARA GARIS E ENGARREGADOS  TAMANHO UNICO</t>
  </si>
  <si>
    <t>ALICATE UNIVERSAL DE 8" COM SUPORTE PLASTICO
ISOLACAO ELETRICA DE 1000V
Alicate universal 8’’  - Alicate Universal 8” 1000V, Corpo forjado
em aço especial e temperado, Acabamento fosfatizado, Cabeça e
articulação lixadas, Têmpera especial no gume de corte e
mandíbulas, Isolação elétrica de 1.000 V c.a., Suporte plástico,
Tamanho: 8, Produto em conformidade com a NBR 9699e NR 10.</t>
  </si>
  <si>
    <t>ALICATE DE PRESSAO 10" EM ACO FORJADO NIQUELADO
Alicate de Pressão 10’’  alicate de pressao de 10 polegadas,  com
mordentes forjados em Aço, Niquelado, Em função do desenho
exclusivo de seus mordentes, prende materiais com vários
formatos.</t>
  </si>
  <si>
    <t>MARRETA EM ACO 2 KG COM CABO DE MADEIRA
Marreta 2 kg com cabo de madeira - Marreta 2 kg com cabo de
madeira, Fabricado em aço nodular de alta qualidade, Cabo em
madeira de alta qualidade, Cabo prensado mecanicamente.
Indicadas para execução de trabalho pesado, em geral é usada
para quebrar pedras e concretos, serve também para bater em
talhadeiras paracolocação de estacas e cunhas.</t>
  </si>
  <si>
    <t>ALICATE BOMBA D'AGUA 10" EM ACO CROMO VANADIO
ABERTURA 35 MM
Alicate bomba d´água 10 - Alicate bomba d´água 10 em aço
cromo vanádio, Indicado para fixar e soltar tubos, torneiras,
registros, entre outros. Ajustável em 7 posições
Produzido em aço cromo vanádio, proporcionando maior
resistência e durabilidade. Capacidade de abertura: 35 mm,
Acabamento do alicate: fosfatizado, Tipo do ajuste do alicate
bomba d’água: furos, Tipo do cabo do alicate.: sem isolação.</t>
  </si>
  <si>
    <t>CHAVE GRIFO 18" EM ACO CARBONO
Chave grifo 18 - Chave para cano, Fabricado em aço carbono,
com dureza da mandíbula, Possui parafuso sem fim da uma ampla
gama de ajustamentos para captura, Mandíbula contém entalhos
firmes e agudos.</t>
  </si>
  <si>
    <t>CHAVE PHILIPS 1/4 X 5 EM ACO NIQUELADA E CROMADA COM
CABO EM POLIPROPILENO
Chave philips 1/4 x 5’’ - Fabricado em aço, Haste niquelada e
cromada, Cabo em polipropileno, Ponta fosfatizada, Chave com
lâmina redonda para parafusos tipo fenda cruzada philips,
Indicado para aperto e desaperto de parafusos com fenda
cruzada.</t>
  </si>
  <si>
    <t>NIVEL DE ALUMINIO 14"
Nível de alumínio 14 - Indicado para nivelar superfícies em geral
Fabricado em alumínio, proporcionando maior resistência à
oxidação/corrosão.</t>
  </si>
  <si>
    <t xml:space="preserve">ALICATE DE CORTE DIAGONAL 6"
Alicate de corte diagonal 6’’ - Alicate de corte diagonal, fabricado
em material de alta qualidade e durabilidade. Possui cabo
ergonômico que proporciona firmeza durante o manuseio. Ideal
para corte de fios e cabos na manutenção e afins. </t>
  </si>
  <si>
    <t xml:space="preserve">CHAVE DE FENDA 3/16 X 4" EM ACO CROMO VANADIO
CROMADO COM POMTA FOSFATIZADA E MAGNETIZADA
Chave de Fenda profissional 3/16 x 4 - haste em aço cromo
vanádio temperada, acabamento cromado, Ponta fosfatizada e
magnetizada, Chave com lâmina redonda, resistente. </t>
  </si>
  <si>
    <t>BROCA DE ACO RAPIDO 3/16"
Broca de aço rapido 3/16’’ - para perfurar materiais como: ferro,
aço inox, ferro fundido, prata, liga de cobre duro; grafite, liga de
alumínio meio duro, entre outros similares. Produzida em aço
rápido, proporcionando maior resistência e durabilidade, e
conforme as normas internacionais.</t>
  </si>
  <si>
    <t>CORRENTE EM ACO GALVANIZADO DE 6MM
Corrente Galvanizada 6mm - A corrente galvanizada possuir
maior resistência a corrosão do que as correntes comuns. Ideal
para âncoras, poitas, redes de pesca, cais, portões, guinchos
entre outros.</t>
  </si>
  <si>
    <t>BROCA VIDEA CURTA DE 8 MM
Broca videa curta 8 mm - Broca de aço rápido com ponta de
videa; indicada para a perfuração de pisos, azulejos, concreto e
materiais em alvenaria em geral através de furadeiras simples ou
de impacto; fabricada de acordo à NORMA DIN 8039, possui
corpo em aço temperado de alta tenacidade; ótimo acabamento e
resistência, produzida contra corrosão; 15/64 polegadas.</t>
  </si>
  <si>
    <t>COLA ADESIVA DE ALTA FIXACAO PARA JUNTA DE MOTOR DE
73 GRAMAS
De alta fixação, resitente a alta temperaturas, com excelente
adesão ao aço, madeira, cerâmica, couro, plástico em geral, e a
um grande número de superfícies não porosas e semi-porosas.
Seco ao ar. Embalagem de 73 gramas, em Bisnaga flexivel com
bico aplicador em forma de cone, com tampa roscável.</t>
  </si>
  <si>
    <t>BISN</t>
  </si>
  <si>
    <t xml:space="preserve">ABRACADEIRA EM METAL COM ROSCA SEM FIM 1 X 1.1/2"
Abraçadeira metal Rosca sem Fim 1 X 1.1/2 - A Abraçadeira
Rosca de aço sem Fim 1x1.1/2 garante uma instalação segura e
com bom acabamento em tubulações, mangueiras, entre outros
tipos de ligações. </t>
  </si>
  <si>
    <t xml:space="preserve">ABRACADEIRA EM METAL COM ROSCA SEM FIM 1/2 X 5/8"
Abraçadeira metal Rosca sem Fim 1/2 X 5/8 - A Abraçadeira
Rosca de aço sem Fim 1/2x5/8 garante uma instalação segura e
com bom acabamento em tubulações, mangueiras, entre outros
tipos de ligações. </t>
  </si>
  <si>
    <t xml:space="preserve">ABRACADEIRA EM METAL COM ROSCA SEM FIM 3/4 X 1"
Abraçadeira metal Rosca sem Fim 3/4 X 1 - A Abraçadeira Rosca
de aço sem Fim 3/4x1 garante uma instalação segura e com bom
acabamento em tubulações, mangueiras, entre outros tipos de
ligações. </t>
  </si>
  <si>
    <t>MALA PARA FERRAMENTAS EM POLIESTER RESISTENTE 16"
MALA PARA FERRAMENTAS DE 16’’                                                              
MALA COM COMPARTIMENTO PRINCIPAL COM FECHO EM ZÍPER
PARA MAIOR SEGURANÇA.2 BOLSOS EXTERNOS COM
VELCRO.MALA EM POLIÉSTER RESISTENTE COM ACABAMENTO
SUPERIOR.ALÇA DE TRANSPORTE REFORÇADA E ALÇA PARA
OMBRO REMOVÍVEL DE 16.</t>
  </si>
  <si>
    <t>BOMBA MANUAL PARA APLICACAO DE GRAXA COM
CAPACIDADE PARA 14 KG
BOMBA GRAXA BALDE 14 KG                                                                          
BOMBA PARA GRAXA MANUAL 14 KG COM FECHO RÁPIDO
CABO REFORÇADO MANGOTE COM TRAMA DE AÇO
COMPRIMENTO DA MANGUEIRA: 1,3M PRESSÃO DE TRABALHO:
3.000LBF/POL VAZÃO DE GRAXA: 7 G POR ACIONAMENTO
ROSCA DE CONEXÃO DO BICO: 1/8NPT ROSCA DE CONEXÃO
DA MANGUEIRA: 1/4BSPT DIÂMETRO INTERNO DA MANGUEIRA:
1/4 ACOMPANHA: 1 MANGUEIRA - 1 EXTENSÃO RÍGIDA E 1 BICO
CAPACIDADE DO BALDE: 14 KG.</t>
  </si>
  <si>
    <t>BROCA VIDEA CURTA 10MM
Broca videa curta 10 mm - Broca de aço rápido com ponta de
videa; indicada para a perfuração de pisos, azulejos, concreto e
materiais em alvenaria em geral através de furadeiras simples ou
de impacto; fabricada de acordo à NORMA DIN 8039, possui
corpo em aço temperado de alta tenacidade; ótimo acabamento e
resistência, produzida contra corrosão; 15/64 polegadas.</t>
  </si>
  <si>
    <t>FITA ADESIVA TIPO CREPE DE 18 MM X 50 M
Fita crepe com medida 18mm de espessura por 50mt de
comprimento  para proteção (mascaramento) de superfícies para
pintura, especialmente quando precisa permanecer aplicada por
longos períodos. É resistente a sol e chuva, assim como
solventes e água de tinta.</t>
  </si>
  <si>
    <t>LONA PLASTINA NA COR PRETA 200 MICRA COM 04 METROS
DE LARGURA
Lona prastica medindo 4mt de largura com uma espessura da
malha de 200 micras, na cor preta com fita metrica em papel 
sendo a medida por rolo de 4mt x 100mt - UND: Metro quadrado</t>
  </si>
  <si>
    <t>M²</t>
  </si>
  <si>
    <t>LIXA D'AGUA Nº 600 DE 275 X 225MM
Lixa para Construcao Civil; de Carbureto de Silicio; para
Acabamento (lixa Dagua); Grao 600; Em Folha; Medindo 275 x
225 Mm; para Preparacao de Superficie Metalica para Pintura.</t>
  </si>
  <si>
    <t>AGUARRAS DE 5L
Aguarras; Composição à Base de Solventes Alifáticos e
Aromáticos, Isento de Benzeno, Álcool e Querosene; para
Diluição de Esmaltes Sintéticos, Tintas Óleo, Vernizes e
Compementos à Base de Resina Alquídica; Apresentado Na
Forma de Líquido Incolor, Inflamável, Densidade 0,75 a 0,80
G/cm³, Voc de 775,0 G/l; Acondicionado Em Lata Ou Galão, Com
Certificado Iso 9001 Impresso Ou Estampado Na Embalagem;
Validade de 36 Meses Após Data de Recebimento; Conforme
Norma de Classificação Abnt Nbr 11702 Tipo 4.7.7;
Acondicionada em galão de 05L.</t>
  </si>
  <si>
    <t>GL</t>
  </si>
  <si>
    <t>AGUARRAS DE 900ML
Aguarras; Composição à Base de Solventes Alifáticos e
Aromáticos, Isento de Benzeno, Álcool e Querosene; para
Diluição de Esmaltes Sintéticos, Tintas Óleo, Vernizes e
Compementos à Base de Resina Alquídica; Apresentado Na
Forma de Líquido Incolor, Inflamável, Densidade 0,75 a 0,80
G/cm³, Voc de 775,0 G/l; Acondicionado Em Lata Ou Galão, Com
Certificado Iso 9001 Impresso Ou Estampado Na Embalagem;
Validade de 36 Meses Após Data de Recebimento; Conforme
Norma de Classificação Abnt Nbr 11702 Tipo 4.7.7;
Acondicionada em lata de 900ml.</t>
  </si>
  <si>
    <t>LT</t>
  </si>
  <si>
    <t>BANDEJA PLASTICA PARA PINTURA DE 23CM
Bandeja para Pintura; de Plástico; Formato Retangular; Tamanho
230mm (23cm); Na Cor Azul; Peso Aproximado de 152,0g.</t>
  </si>
  <si>
    <t>CABO EXTENSOR PARA PINTURA DE 3M
Cabo extensor para Rolo de Pintura; de Aco Galvanizado; com
rosca; Com Revestimento de Plastico, Conectavel Em Qualquer
rolo; Com Comprimento de 3m.</t>
  </si>
  <si>
    <t>CABO PARA ROLO DE PINTURA EMBUTIR 23 CM</t>
  </si>
  <si>
    <t>LIXA D'AGUA Nº 150 DE 275 X 225MM
Lixa para Construcao Civil; de Carbureto de Silicio; para
Acabamento (lixa Dagua); Grao 150; Em Folha; Medindo 275 x
225 Mm; para Preparacao de Superficie Metalica para Pintura.</t>
  </si>
  <si>
    <t>LIXA D'AGUA Nº 320 DE 275 X 225MM
Lixa para Construcao Civil; de Carbureto de Silicio; para
Acabamento (lixa Dagua); Grao 320; Em Folha; Medindo 275 x
225 Mm; para Preparacao de Superficie Metalica para Pintura.</t>
  </si>
  <si>
    <t>LIXA PARA FERRO Nº 150 DE 275 X 225MM
Lixa para Construcao Civil; de Oxido de Aluminio, Com Costado de
Pano; para Ferro e Metais Em Geral; Grao 150; Em Folha; Medindo
(275x225)mm; para Preparacao de Superficie Metalica para
Pintura; Conforme Normas Nbr/abnt Vigentes.</t>
  </si>
  <si>
    <t>LIXA PARA FERRO Nº 36 DE 275 X 225MM
Lixa para Construcao Civil; de Oxido de Aluminio, Com Costado de
Pano; para Ferro e Metais Em Geral; Grao 36; Em Folha; Medindo
(275x225)mm; para Preparacao de Superficie Metalica para
Pintura; Conforme Normas Nbr/abnt Vigentes</t>
  </si>
  <si>
    <t>LIXA PARA MASSA Nº 100 DE 225 X 275 MM
Lixa para Construcao Civil; de Oxido de Aluminio; para Parede;
Grao 100 ; Em Folhas ; Medindo (225x275)mm; para Preparacao
de Parede.</t>
  </si>
  <si>
    <t>LIXA PARA MASSA Nº 120 DE 225 X 275 MM
Lixa para Construcao Civil; de Oxido de Aluminio; para Parede;
Grao 120 ; Em Folhas ; Medindo (225x275)mm; para Preparacao
de Parede</t>
  </si>
  <si>
    <t>LIXA PARA MASSA Nº 150 DE 225 X 275 MM
Lixa para Construcao Civil; de Oxido de Aluminio; para Parede;
Grao 150 ; Em Folhas ; Medindo (225x275)mm; para Preparacao
de Parede.</t>
  </si>
  <si>
    <t>LIXA PARA MASSA Nº 180 DE 225 X 275 MM
Lixa para Construcao Civil; de Oxido de Aluminio; para Parede;
Grao 180 ; Em Folhas ; Medindo (225x275)mm; para Preparacao
de Parede</t>
  </si>
  <si>
    <t>MASSA ACRILICA DE 20 KG
Massas e Complementos para Pintura de Edificacao; Massa
Niveladora e de Enchimento; Tipo Massa Acrilica; a Base de
Dispersao de Polimeros Acrilicos; Indicada para Uniformizar,
Nivelar e Corrigir Imperfeicoes Em Superfcies de Alvenaria Em
Geral; Classificação Tipo 4.5.1, Conforme Nbr 11702;
Acondicionada em saco de 20kg.</t>
  </si>
  <si>
    <t>SC</t>
  </si>
  <si>
    <t>MASSA CORRIDA COM 20 KG
Massa Niveladora; para Ambientes Internos e Externos,
Superfícies de Alvenaria, Reboco, Concreto, Gesso,
Fibrocimento; Tipo Massa Corrida, Composição Resina à Base de
Dispersão Aquosa de Polímeros Vinílicos (pva); Hidrocarbonetos
Alifáticos, Cargas Minerais Inertes, Resistente à Abrasão,
Monocomponente ; Cor Branca, Aspecto Pastoso, Odor
Característico, Solubilidade Miscível Em Água; Ph 9,0 a 9,5;
Conforme Norma de Especificação Abnt Nbr 15348 e Norma de
Classificação Abnt Nbr 11702 Tipo 4.7.1; Acondicionada em saco
de 20kg.</t>
  </si>
  <si>
    <t>PINCEL DE 1" COM CABO DE MADEIRA
Com Trincha; Tipo Pincel (simples); Com Largura de 1; Cerda Na
Cor Preta; Cabo de Madeira Natural; para Aplicar Tinta Latex.</t>
  </si>
  <si>
    <t>PINCEL DE 1 1/2" COM CABO DE MADEIRA
Com Trincha; Tipo Pincel (simples); Com Largura de 1 1/2; Cerda
Na Cor Preta; Cabo de Madeira Natural; para Aplicar Tinta Latex.</t>
  </si>
  <si>
    <t>PINCEL DE 3" COM CABO DE MADEIRA
Com Trincha; Tipo Pincel (simples); Com Largura de 3; Cerda Na
Cor Preta; Cabo de Madeira Natural; para Aplicar Tinta Latex.</t>
  </si>
  <si>
    <t>PINCEL DE 3/4" COM CABO DE MADEIRA
Com Trincha; Tipo Pincel (simples); Com Largura de 3/4; Cerda Na
Cor Preta; Cabo de Madeira Natural; para Aplicar Tinta Latex.</t>
  </si>
  <si>
    <t>PINCEL DE 1 1/2" COM CABO DE MADEIRA E CERDAS EM SEDA
Com Trincha; Tipo Pincel (simples) ; Com Largura de 1 1/2; Cerda
Na Cor Preta; Cabo de Madeira Natural; com cerdas em seda.</t>
  </si>
  <si>
    <t>PINCEL DE 2" COM CABO DE MADEIRA E CERDAS EM SEDA
Com Trincha; Tipo Pincel (simples) ; Com Largura de 2; Cerda Na
Cor Preta; Cabo de Madeira Natural; com cerdas em seda.</t>
  </si>
  <si>
    <t>ROLO DE LA PARA PINTURA DE 23 X 15 CM COM CABO
Rolo para Pintura; de La de Carneiro; Med. 23cm; Com Altura de
15cm; Com Cabo; Suporte de Aco Galvanizado; Cabo Revest. de
Pvc Na Cor Azul.</t>
  </si>
  <si>
    <t>SELADOR ACRILICO PARA PAREDE INTERNO/EXTERNO DE 3,6 L
Selador Acrilico; Produto a Base de Copolimero Estirnado-acrilico,
Pigmentos Sem Metais Pesados, Minerais Inertes, Hidrocarboneto;
para Uso Em Acabamento Selante de Paredes Internas e
Externas; Cor Branca; Alto Rendimento; de Acordo Com As
Normas Nbr/abnt Vigentes.</t>
  </si>
  <si>
    <t>SELADOR PARA MADEIRA A BASE DE NITROCELULOSE DE 3,6 L
Seladora para Madeira; à Base de Nitrocelulose; Indicado para
Selar Superfícies de Madeira; Incolor; Em Galão de 3,6 L; Diluição
30 a 50% de Thinner.</t>
  </si>
  <si>
    <t>THINNER ACABAMENTO DE 900 ML
Thinner; Tipo Solvente Volatil Incolor, Limpido, Inflamavel;
Composto de Hidrocarbonetos Aromaticos, Alcoois e Cetonas;
Apresentado Na Forma Líquida, Isento de Solventes Clorados e
Benzeno; Densidade 0,824 a 0,845 G/cm³ a 20°c, Odor
Característico, Grau de Pureza Mínima 99,5%; para Diluição de
Esmaltes Sintéticos Industriais,automotivos, Primers, Primers
Sintéticos, Desengraxantes; Acondicionado Em Lata, Galão Ou
Tambor, Com Certificado Iso 9001 Impresso Ou Estampado Na
Embalagem; Validade de 12 Meses a Partir do Recebimento;
Conforme Norma Abnt Nbr 14725.</t>
  </si>
  <si>
    <t>THINNER COMUM DE 900 ML
Thinner; Tipo Solvente Volatil Incolor, Limpido, Inflamavel;
Composto de Hidrocarbonetos Aromaticos, Alcoois e Cetonas;
Apresentado Na Forma Líquida, Isento de Solventes Clorados e
Benzeno; Densidade 0,824 a 0,845 G/cm³ a 20°c, Odor
Característico, Grau de Pureza Mínima 99,5%; para Diluição de
Esmaltes Sintéticos Industriais,automotivos, Primers, Primers
Sintéticos, Desengraxantes; Acondicionado Em Lata, Galão Ou
Tambor, Com Certificado Iso 9001 Impresso Ou Estampado Na
Embalagem; Validade de 12 Meses a Partir do Recebimento;
Conforme Norma Abnt Nbr 14725.</t>
  </si>
  <si>
    <t>THINNER COMUM DE 5 L
Thinner; Tipo Solvente Volatil Incolor, Limpido, Inflamavel;
Composto de Hidrocarbonetos Aromaticos, Alcoois e Cetonas;
Apresentado Na Forma Líquida, Isento de Solventes Clorados e
Benzeno; Densidade 0,824 a 0,845 G/cm³ a 20°c, Odor
Característico, Grau de Pureza Mínima 99,5%; para Diluição de
Esmaltes Sintéticos Industriais,automotivos, Primers, Primers
Sintéticos, Desengraxantes; Acondicionado Em Lata, Galão Ou
Tambor, Com Certificado Iso 9001 Impresso Ou Estampado Na
Embalagem; Validade de 12 Meses a Partir do Recebimento;
Conforme Norma Abnt Nbr 14725.</t>
  </si>
  <si>
    <t>TINTA PARA PISO 18 LITROS NA COR CINZA
Tinta para Pisos e Pavimentos; a Base de Resina Acrilica
Estirenada e Solvente; Resistente a Abrasao e Intemperies;
Acabamento Antiderrapante; para Demarcacao Viaria; Indicada
para Aplicação em Pavimentos Betuminosos e de Concreto; Com
Tempo de Secagem Rapida de No Maximo 30 Minutos, Conforme
Nbr 12935 e Nbr 11862; Embalagem Contendo Data de
Fabricacao, Data de Validade e Nome do Fabricante.</t>
  </si>
  <si>
    <t>TINTA PARA PISO DE CONCRETO DE 18 L NA COR AMARELO
Tinta para Pisos e Pavimentos; a Base de Resina Acrilica
Estirenada e Solvente; Resistente a Abrasao e Intemperies;
Acabamento Antiderrapante; para Demarcacao Viaria; Indicada
para Aplicação Em para Aplicacao Em Pavimentos Betuminosos e
de Concreto; Na Cor Amarela (munsell: 10 Yr 7,5/14); Com Tempo
de Secagem Secagem Rapida de No Maximo 30 Minutos,
Conforme Nbr 12935 e Nbr 11862; Embalagem Contendo Data de
Fabricacao, Data de Validade e Nome do Fabricante.</t>
  </si>
  <si>
    <t>TINTA PARA PISO DE CONCRETO DE 3,6 L NA COR AMARELO
Tinta para Pisos e Pavimentos; a Base de Resina Acrilica
Estirenada e Solvente; Resistente a Abrasao e Intemperies;
Acabamento Antiderrapante; para Demarcacao Viaria; Indicada
para Aplicação Em para Aplicacao Em Pavimentos Betuminosos e
de Concreto; Na Cor Amarela (munsell: 10 Yr 7,5/14); Com Tempo
de Secagem Secagem Rapida de No Maximo 30 Minutos,
Conforme Nbr 12935 e Nbr 11862; Embalagem Contendo Data de
Fabricacao, Data de Validade e Nome do Fabricante.</t>
  </si>
  <si>
    <t>TINTA ACRILICA PREMIUM PARA ACABAMENTO FOSCO DE 18 L
NA COR GELO
Tinta Esmalte para Construcao Civil; Acrilica, Premium; para
Ambiente Externo e Interno; a Base de Base de Dispersao
Aquosa de Copolimetros Estirenoacrilico e Outros Aditivos;
Rendimento de Ate 38 M2/galao/demao; Na Cor Gelo; Acabamento
Fosco; Baixo Odor, Validade Minima de 12 Meses; Conforme
Normas Nbr/abnt Vigentes.</t>
  </si>
  <si>
    <t>TINTA ACRILICA PREMIUM PARA ACABAMENTO FOSCO DE 3,6 L
NA COR GELO
Tinta Esmalte para Construcao Civil; Acrilica, Premium; para
Ambiente Externo e Interno; a Base de Base de Dispersao
Aquosa de Copolimetros Estirenoacrilico e Outros Aditivos;
Rendimento de Ate 38 M2/galao/demao; Na Cor Gelo; Acabamento
Fosco; Baixo Odor, Validade Minima de 12 Meses; Conforme
Normas Nbr/abnt Vigentes.</t>
  </si>
  <si>
    <t>TINTA DE ESMALTE A BASE DE AGUA DE 900 ML NA COR
BRANCO
Esmalte a base água 1/4lt ou 900ml na cor branca, com diluição
de 15 a 30% de agua, com um rendimento por demão de 15m².</t>
  </si>
  <si>
    <t>TINTA DE ESMALTE A BASE DE AGUA DE 3,6 L NA COR
BRANCO NEVE
Esmalte a base água 3,6lt na cor branco neve, com diluição de 15
a 30% de agua, com um rendimento por demão de 60m².</t>
  </si>
  <si>
    <t>TINTA DE ESMALTE A BASE DE AGUA DE 3,6 L NA COR GELO
Esmalte a base água 3,6lt na cor gelo, com diluição de 15 a 30%
de agua, com um rendimento por demão de 60m².</t>
  </si>
  <si>
    <t xml:space="preserve">TRINCHA RETANGULAR 18 X 7,5 CM COM SUPORTE PARA
LATAS E GALOES
Trincha retangular com suporte para latas e galões de tinta.
Filamento sintético.Comprimento: 65 mm,Dimensões: 180x75 mm,
serve ára impermeabilização cal </t>
  </si>
  <si>
    <t>VERNIZ ACRILICO TRANSPARENTE COM 3,6 LITROS
Verniz para proteção de concreto aparente, tijolos à vista, pedra
mineira, telhas quando se deseja manter o aspecto original da
superfície e, ainda, como selagem de gesso</t>
  </si>
  <si>
    <t>CAL HIDRATADA DE 20 KG
Hidratado super resistente cal de 20kg utilizado para reboco de
alvenaria.</t>
  </si>
  <si>
    <t>PINCEL SEDA DE PELO DE ORELHA DE BOI DE 1"</t>
  </si>
  <si>
    <t>TINTA VINIL ACRILICA NA COR BRANCO NEVE DE 18 LITROS
Tinta acrilica vinil na cor branco neve, com embalagem de 18
litros, com diluição de 10 a 20% de agua, e rendimento de até
280m²</t>
  </si>
  <si>
    <t>TINTA VINIL ACRILICA NA COR BRANCO NEVE DE 3,6 LITROS
Tinta acrilica vinil na cor branco neve, com embalagem de 3,6
litros, com diluição de 10 a 20% de agua, e rendimento de até
56m²</t>
  </si>
  <si>
    <t>ESTOPA PARA POLIMENTO DE 500 GRAMAS
Estopa para Limpeza; Fios de Algodao (estopa); de 1a Qualidade,
Fios Limpos, Novos, Desembaracados,tratada P/ Eliminacao do
Amido,aparas e Residuos; Limpeza de Pecas, Trabalho de Pintura
e Polimento; Branca.</t>
  </si>
  <si>
    <t>LIXA D' AGUA Nº 120 DE 225 X 275MM
Lixa dagua  de papel com grãos de Óxido de Alumínio Marrom de
120, indicada para aplicações a úmido, permitindo um melhor
acabamento superficial, regularizando massas, primers e
vernizes nos processos de repintura automotiva</t>
  </si>
  <si>
    <t>ESPATULA PLASTICA DE 10 CM PARA APLICACAO DE REJUNTE
Espátula de plástico medindo 10cm , utilizada para aplicar
rejuntes, resinas, massa corrida, plástica, poliéster e acrílica</t>
  </si>
  <si>
    <t>ESPATULA PLASTICA DE 13 CM PARA APLICACAO DE REJUNTE
Espátula de plástico medindo 13cm , utilizada para aplicar
rejuntes, resinas, massa corrida, plástica, poliéster e acrílica</t>
  </si>
  <si>
    <t xml:space="preserve">REMOVEDOR DE TINTA COM 900ML
Removedo para pinturas velhas e trincadas com embalagem de
900ml, aplicavel sobre esmalte sintetico </t>
  </si>
  <si>
    <t>PINCEL TIPO TRINCHA DE 2.1/2 POLEGADAS
Trincha simples de 2.1/2 polegadas , com cerdas gris,  própria
para acabamentos e retoques em pequenas áreas - UND:
Unidade</t>
  </si>
  <si>
    <t>ROLO DE ESPUMA PARA PINTURA DE 23 CM NA COR CINZA
Rolo de espuma cinza de 230mm de comprimento com 100% de
poliester</t>
  </si>
  <si>
    <t>ROLO PARA PINTURA EM ESPUMA DE 5 CM COM CABO
PLASTICO
Facilidade, precisão e acabamento perfeito, Possui rolo em
espuma e cabo plástico, material de espuma de 5 cm, rolo de
espuma poliéster. Dimensões: 15cm x 40cm x 1cm.</t>
  </si>
  <si>
    <t>ROLO DE ESPUMA PARA PINTURA DE 23 CM NA COR CINZA
COM SUPORTE DE ACO REVESTIDO
Rolo de espuma cinza de 230mm de comprimento com 100% de
poliester  com suporte de aco revestido de pvc</t>
  </si>
  <si>
    <t>ROLO DE LA DE CARNEIRO PARA PINTURA DE 23 CM
Rolo zero gota de lã de carneiro de 230mm de comprimento , com
boa capacidade de retenção de tinta,reduz o respingamento.</t>
  </si>
  <si>
    <t>REMOVEDOR DE FERRUGEM COM 500 ML
 Removedor de ferrugem com embalagem de  500ml para  todos
os resíduos de oxidação, ferrugem ou corrosão nas superfícies
do aço carbono e ferro</t>
  </si>
  <si>
    <t>FR</t>
  </si>
  <si>
    <t>FUNDO SINTETICO NIVELADOR BRANCO FOSCO COM 3,6
LITROS
Fundo nivelador sintetico branco fosco com embalagem de 3,6lt,
indicado para preparo de paredes e gesso</t>
  </si>
  <si>
    <t>FUNDO PARA METAIS GALVANIZADO COM 1/4 LITROS
Fundo para material galvanizado com embalagem de 1/4lt ou
900ml  com rendimento de 60m² para interior e exterior</t>
  </si>
  <si>
    <t xml:space="preserve">FUNDO PREPARADOR PARA PAREDES A BASE AGUA COM 18
LITROS
Fundo preparador de paredes a base de agua com embalagem de
18lt  incolor e acabamento fosco </t>
  </si>
  <si>
    <t>ROLO DE ESPUMA PARA PINTURA DE 15 CM NA COR CINZA
Rolo de espuma cinza de 150mm de comprimento com 100% de
poliester</t>
  </si>
  <si>
    <t>TINTA ACRILICA PARA DEMARCACAO VIARIA DE 18 L NA COR
AMARELO
Tinta para Pisos e Pavimentos; a Base de Resina Acrilica
Estirenada e Solvente; Resistente a Abrasao e Intemperies;
Acabamento Antiderrapante; para Demarcacao Viaria; Indicada
para Aplicação Em Pavimentos Betuminosos e de Concreto; Na
Cor Amarela (munsell: 10 Yr 7,5/14); Com Tempo de Secagem
Secagem Rapida de No Maximo 30 Minutos, Conforme Nbr 12935
e Nbr 11862; Embalagem Contendo Data de Fabricacao, Data de
Validade e Nome do Fabricante.</t>
  </si>
  <si>
    <t>TINTA ACRILICA PARA DEMARCACAO VIARIA DE 3,6 L NA COR
AMARELO
Tinta para Pisos e Pavimentos; a Base de Resina Acrilica
Estirenada e Solvente; Resistente a Abrasao e Intemperies;
Acabamento Antiderrapante; para Demarcacao Viaria; Indicada
para Aplicação Em Pavimentos Betuminosos e de Concreto; Na
Cor Amarela (munsell: 10 Yr 7,5/14); Com Tempo de Secagem
Secagem Rapida de No Maximo 30 Minutos, Conforme Nbr 12935
e Nbr 11862; Embalagem Contendo Data de Fabricacao, Data de
Validade e Nome do Fabricante.</t>
  </si>
  <si>
    <t>TINTA VINIL ACRILICA NA COR BRANCO GELO DE 3,6 LITROS
Utilizada para pintura e repintura de ambientes internos e
externos de edificações diversas. Deve ser formulada de modo a
reduzir o número de bactérias em paredes, ser de fácil aplicação
e com alto rendimento, secagem rápida e resistência às
intempéries. Cor: branco gelo; peso: 3,6 litros.</t>
  </si>
  <si>
    <t>LIXA PARA FERRO Nº 180
Lixa para desbastes e lixamentos de ferro e metais em geral,
principalmente em lixamentos de metais, manutenção, limpezas,
pinturas, em operações manuais e em ferramentarias, com
excelente poder de desbaste e remoção; grão 180. Produto
desenvolvido com costado de pano de extra resistência e mineral
óxido de alumínio marrom, que garante excelente rendimento e
durabilidade. Und.: unidade.</t>
  </si>
  <si>
    <t>LIXA PARA FERRO Nº 220
Lixa para desbastes e lixamentos de ferro e metais em geral,
principalmente em lixamentos de metais, manutenção, limpezas,
pinturas, em operações manuais e em ferramentarias, com
excelente poder de desbaste e remoção; grão 220. Produto
desenvolvido com costado de pano de extra resistência e mineral
óxido de alumínio marrom, que garante excelente rendimento e
durabilidade. Und.: unidade.</t>
  </si>
  <si>
    <t>LIXA PARA FERRO Nº 60
Lixa para desbastes e lixamentos de ferro e metais em geral,
principalmente em lixamentos de metais, manutenção, limpezas,
pinturas, em operações manuais e em ferramentarias, com
excelente poder de desbaste e remoção; grão 60. Produto
desenvolvido com costado de pano de extra resistência e mineral
óxido de alumínio marrom, que garante excelente rendimento e
durabilidade. Und.: unidade.</t>
  </si>
  <si>
    <t>TINTA DE ESMALTE SINTETICO DE 3,6 L NA COR BRANCO
Esmalte sintetico de 3,6lt na cor branca, com uma diluição de  10
a 20% de aguaras, com um rendimento por demão de 66m².</t>
  </si>
  <si>
    <t>ROLO PARA PINTURA EM ESPUMA DE 9 CM COM CABO
PLASTICO
Rolo de espuma para pintura de 9 cm na cor cinza - Rolo de
espuma cinza de 9 cm de comprimento com 100% de poliester</t>
  </si>
  <si>
    <t>TINTA DE ESMALTE SINTETICO DE 900 ML NA COR GELO
Esmalte sintetico de 1/4lt ou 900ml na cor gelo, com uma diluição
de  10 a 20% de aguaras, com um rendimento por demão de
16,5m².</t>
  </si>
  <si>
    <t>TINTA ACRILICA PREMIUM PARA ACABAMENTO FOSCO DE 18 L
NA COR BRANCO
Tinta acrilica premium para acabamento fosco de 18 L na cor
branco - Tinta Esmalte para Construcao Civil; Acrilica, Premium;
para Ambiente Externo e Interno; a Base de Dispersao Aquosa de
Copolimetros Estirenoacrilico e Outros Aditivos; Rendimento de
Ate 38 M2/galao/demao; Na Cor Branco; Acabamento Fosco;
Baixo Odor, Validade Minima de 12 Meses; Conforme Normas
Nbr/abnt Vigentes.</t>
  </si>
  <si>
    <t>TINTA DE ESMALTE SINTETICO DE 3,6 L NA COR GELO
Esmalte sintético de 3,6lt na cor gelo, com uma diluição de  10 a
20% de aguarrás, com um rendimento por demão de 66m².</t>
  </si>
  <si>
    <t>FUNDO PREPARADOR ACRILÍCO DE 3,6 L
Complemento preparador para aumenta o rendimento da pintura
contendo 3,6lts,  adere nas superfícies e fixa as partículas de
gesso e construção Civil.</t>
  </si>
  <si>
    <t>FUNDO PREPARADOR A BASE D'AGUA DE 3,6 L
Composto por resina vinílica modificada, aditivos, microbicidas
não metálicos e água. Desenvolvido para solucionar problemas
de superfície e garantir maior durabilidade à pintura. Sua
formulação a base de água deve oferecer baixo odor. Aplicação:
rolo de lã ou pincel. Indicado para uniformizar absorção e selar
paredes internas e externas. Em paredes com gesso acartonado,
reboco fraco, descascamento, saponificadas e calcinadas, deve
ter bom poder de penetração atuando como fixador,
proporcionando a perfeita aderência da tinta de acabamento. Em
paredes como reboco novo e blocos de cimento, formar uma
barreira contra alcalinidade. Cor: incolor; peso: 3,6 litros.</t>
  </si>
  <si>
    <t>LIXA D'AGUA Nº180
Lixa de papel a prova d’água, destinadas a uniformização da
textura ou eliminação de defeitos na camada de pintura, como
caroços, escorridos de tinta, cascas de laranja, pequenos riscos,
lixamento de primers e vernizes e trabalhos de metalografia, para
preparação de amostras metálicas de prova ou testes de
qualidade em alguns tipos de metais ferrosos e não ferrosos.
Deve ser de ótimo rendimento e acabamento. Grão 180.</t>
  </si>
  <si>
    <t>CAL PARA PINTURA DE 7KG
Cal para pintura, elaborada com matérias primas selecionadas e
de 1ª qualidade, micropulverizada não precisando peneirar para
usá-la, quando de sua aplicação o índice de resíduos insolúveis é
muito baixo permitindo o uso total do produto. Indicado para
pintura externa e interna. Deve possuir ótima aderência e
rendimento, alto poder de cobertura, ação fungicida, fácil preparo
e aplicação, lavável após 24 horas e não conter solventes
orgânicos.</t>
  </si>
  <si>
    <t>FITA ADESIVA TIPO CREPE 25MM X 50M PARA USO EM
PINTURAS
Fita adesiva tipo crepe de 25 mm x 50 mt - Fita crepe com medida
25 mm de espessura por 50 mt de comprimento  para proteção
(mascaramento) de superfícies para pintura, especialmente
quando precisa permanecer aplicada por longos períodos. É
resistente a sol e chuva, assim como solventes e água de tinta</t>
  </si>
  <si>
    <t>TINTA VINIL ACRILICA NA COR BRANCO GELO DE 18 LITROS
Tinta vinil acrilica na cor gelo de 18 litros - Tinta acrilica vinil na
cor gelo, com embalagem de 18 litros, com diluição de 10 a 20%
de agua, e rendimento de até 280m²</t>
  </si>
  <si>
    <t>LUVA DE MAO EM RASPA DE 7 CM
proteção contra abrasivos, escoriantes, cortantes e perfurantes</t>
  </si>
  <si>
    <t>CAPA DE CHUVA FORRADA AMARELA GG
em PVC Iaminada de 0,30mm com 1,35mt de comprimento e CA
11125</t>
  </si>
  <si>
    <t xml:space="preserve">LAPIS DE CARPINTEIRO MADEIRA PROFISSIONAL
Especificação:Lápis de madeira 4mm x 10mm x 210mm </t>
  </si>
  <si>
    <t>LAMINA DE SERRA MANUAL DE 12"
Lâmina de serra manual 12 polegadas; fabricada com ao rápido
de alta resistência a desgaste e alta tenacidade; indicada para
serviços onde o material esteja seguramente fixado, com uso de
precisão e força. Ideal para uso na construção civil, reformas,
funilarias e muitos outros ambientes; com 32 dentes a cada
25mm.</t>
  </si>
  <si>
    <t>ADESIVO DE SILICONE INCOLOR DE 50G
Adesivo de silicone multiuso, incolor, ideal para reparar uma
grande variedade de materiais como: vidro, metais, madeira,
alumínio, policarbonatos e outros; não resseca e não trinca e não
escorre; com resistência à temperatura de -30ºC a 120ºC; com
cura total de aproximadamente 24 horas.</t>
  </si>
  <si>
    <t>COLHER DE PEDREIRO NUMERO 10
Colher de pedreiro n. 10, em aço SAE 1070, acabamento em
pintura eletrostática, cabo em madeira envernizada. Embalagem
com dados de identificação do produto e marca do fabricante.</t>
  </si>
  <si>
    <t>PICARETA CHIBANCA PA E MACHADO</t>
  </si>
  <si>
    <t>TALHADEIRA CROMADA  3/4"
Talhadeira cromada, dimensões 3/4, (espessura) x 30 cm
(comprimento). Embalagem com dados de identificação
do produto e marca do fabricante.</t>
  </si>
  <si>
    <t>ARAME RECOZIDO N  18
possui diâmetro nominal de 1,25mm, massa de 0,010 kg/m,
elevado grau de maleabilidade, facilitando seu trabalho em
amarrações de armaduras de concreto armado, além de alta
resistência, produzido de acordo com a norma NBR 5589/82,
resistência à tração até 40 kgf/mm².</t>
  </si>
  <si>
    <t xml:space="preserve">ARGAMASSA COMUM TIPO AC I NA COR CINZA SACO COM 20
KG
Argamassa comum tipo AC I, na cor cinza, com ótima liga e
aderência, aliadas à durabilidade e economia, ideal para
assentamento de pisos e revestimentos cerâmicos e áreas
internas, embalagem de 20 kg.                 </t>
  </si>
  <si>
    <t xml:space="preserve">ARGAMASSA COMUM TIPO AC II NA COR CINZA SACO COM 20
KG
Argamassa comum tipo AC II na cor cinza, de fácil aplicação,
ótima resistência e flexibilidade,  ideal para o assentamento em
ambientes internos e externos, embalagem de 20 kg.    </t>
  </si>
  <si>
    <t xml:space="preserve">ARGAMASSA COMUM TIPO AC III NA COR CINZA SACO COM 20
KG
Argamassa com altíssima resistência, durabilidade e flexilidade, 
ideal para assentamento de peças de grandes formatos e
possibilita o piso sobre piso , embalagem de 20 kg.    </t>
  </si>
  <si>
    <t>AZULEJO BRANCO 15 X 15 ESPESSURA DE 6MM
Azulejo cor brilhante, tamanho 15 cm x 15 cm, espessura de
6mm, peças acondiconadas em caixa.</t>
  </si>
  <si>
    <t>BARRO MOIDO INDUSTRIALIZADO P/ REBOCO DE  25 KG</t>
  </si>
  <si>
    <t xml:space="preserve">BLOCO VAZADO DE CONCRETO SIMPLES PARA ALVENARIA
TAMANHO 14 X 19 X 39
Bloco Vazado de Concreto; Tipo Simples; Medindo (14x19x39)cm;
Função Estrutural; para uso em elementos de alvenaria acima do
nivel do solo ; resistência a compressao minima de 2,0mpa;
Conforme Normas Nbr/abnt Vigentes; </t>
  </si>
  <si>
    <t>BLOCO VAZADO DE CONCRETO SIMPLES PARA ALVENARIA
TAMANHO 9X19X39
Bloco Vazado de Concreto; tipo simples; medindo (09x19x39)cm;
Função Estrutural; para uso em elementos de alvenaria acima do
nivel do solo ; resistência a compressao minima de 2,0mpa ;
Conforme Normas Nbr/abnt vigentes.</t>
  </si>
  <si>
    <t xml:space="preserve">BLOCO VAZADO DE CONCRETO SIMPLES PARA ALVENARIA
ESTRUTURAL TAMANHO 19 X 19 X 39
Bloco Vazado de Concreto; Tipo Simples; Medindo (19x19x39)cm;
Função Estrutural; para Uso Em Elementos de Alvenaria Acima do
Nivel do Solo ; Resistência a Compressao Minima de 2,0mpa ;
Conforme Normas Nbr 6136 e demais normas Nbr/abnt Vigentes </t>
  </si>
  <si>
    <t xml:space="preserve">COBOGO 10 X 40 X 40
Cobogo cuja dimensões sejam 10 X 40 X 40, elemento vazado
anti chuva fabricada em cimento (concreto) de alta resistência e
durabilidade. Cor crua. </t>
  </si>
  <si>
    <t>CUMIEIRA AMIANTO 1,10 MM UNIVERSAL
Cumieira amianto de 1,10 mm universal, fabricada em cimento
amianto para uso em conjunto das telhas. Grande resistência
contra a deterioração. Processo semi-gres de compactação,
Argila selecionada, Esmaltada, Encaixe perfeito, Baixa absorção
dágua, Resistência à salinidade, Resistência ao granizo e
Resistência à gretagem.</t>
  </si>
  <si>
    <t>LAJE PRE-MOLDADA EM METROS QUADRADOS COM LAJOTAS
Laje premoldada de superficie plana de concreto armado,
dimensionada para suportar e distribuir o peso do telhado.</t>
  </si>
  <si>
    <t>LAJOTA DE CERAMICA DIMENSAO 19 X 39 X 09 CM
Especificações: Lajota de Cerâmica Básica
Dimensão: 19 x 39 x 09</t>
  </si>
  <si>
    <t>LINHA PEDREIRO 100MM ROLO COM 100 METROS
Linha para pedreiro lisa 100mm. Fabricada em nylon de alta
qualidade, de excelente resistência. Grande durabilidade e difícil
ressecamento. Contendo comprimento de 100 metros</t>
  </si>
  <si>
    <t>MADEIRITE COLA FENOLICA BITOLA DE 10MM COM 2,20 X 1,10
Madeirite cola fenólica 10mm de material prensado sob altas
temperaturas com resina fenólica extremamente eficaz, o que
proporciona maior durabilidade e alta resistência às variações do
tempo, umidade e temperatura. Viável sua utilização em diversas
áreas, no tamanho de 2,20 x 1,10 metros.</t>
  </si>
  <si>
    <t>MADEIRITE COLA FENOLICA BITOLA DE 12MM COM 2,20 X 1,10
METROS
Madeirite cola fenólica 12mm de material prensado sob altas
temperaturas com resina fenólica extremamente eficaz, o que
proporciona maior durabilidade e alta resistência às variações do
tempo, umidade e temperatura. Viável sua utilização em diversas
áreas, medindo 2,20 x 1,10 metros</t>
  </si>
  <si>
    <t>METALAO GALVANIZADO 15 X 16 METROS</t>
  </si>
  <si>
    <t>PARAFUSO COM BUCHA Nº 10 PARA FIXAÇÃO DE LOUCA
SANITARIA
Parafuso para fixacao de acessorios hidráulicos; de latao
niquelado, rosca parcial; do tipo da cabeca prisioneiro com porca
castelo em latao cromado; nas dimensões N10; devendo ser
entregue com canopla em aco inoxidável, arruela e bucha em
poliamida; para ser utilizado na fixacao de vaso sanitário</t>
  </si>
  <si>
    <t>PISO 40 X 40 CLASSE A COM 2 MM
Revestimento cerâmico; formato 40x40 cm; com espessura de 2
mm; absorção de água baixa; classe A; resistência a
manchamento ou limpabilidade classe 5; resistência a abrasao
superficial Pi5; acetinado; cor branca; indicado para revestimento
interno; conforme Norma Abnt Nbr 13817 e Nbr 13818</t>
  </si>
  <si>
    <t>PORTA MISTA ALMOFADADA DE 70 CM
Porta mista de setenta centÍmetros do tipo almofadada  com
construção sólida, firme.</t>
  </si>
  <si>
    <t>PORTA MISTA ALMOFADA COM 80 CM
Porta mista de oitenta centimetros do tipo almofadada  com
construção sólida, firme.</t>
  </si>
  <si>
    <t>PREGO POLIDO COM CABECA 15 X 15
Prego polido com cabeça 15x15. Para fixação em diversas
superfícies. Sendo prego com cabeça possuindo corpo liso,
cabeça cônica e axadrezada, ponta tipo diamante. Ideal para
pequenos reparos e trabalhos de fixação com precisão.
Aceitavel a todos os tipos de trabalho e estando caracterizados
em embalagens de um kg.</t>
  </si>
  <si>
    <t>PREGO POLIDO COM CABECA 15 X 21
Prego polido com cabeça 15x21. Para fixação em diversas
superfícies. Sendo prego com cabeça possuindo corpo liso,
cabeça cônica e axadrezada, ponta tipo diamante. Ideal para
pequenos reparos e trabalhos de fixação com precisão.</t>
  </si>
  <si>
    <t>PREGO POLIDO COM CABECA 17 X 21
Prego polido com cabeça 17x21. Para fixação em diversas
superfícies. Sendo prego com cabeça possuindo corpo liso,
cabeça cônica e axadrezada, ponta tipo diamante. Ideal para
pequenos reparos e trabalhos de fixação com precisão.</t>
  </si>
  <si>
    <t>PREGO POLIDO COM CABECA 17 X 27
Prego polido com cabeça 17x27. Para fixação em diversas
superfícies. Sendo prego com cabeça possuindo corpo liso,
cabeça cônica e axadrezada, ponta tipo diamante. Ideal para
pequenos reparos e trabalhos de fixação com precisão.
Aceitavel a todos os tipos de trabalho e estando caracterizados
em embalagens de um kg.</t>
  </si>
  <si>
    <t>PREGO POLIDO COM CABECA 18 X 24
Prego polido com cabeça 19x36. Para fixação em diversas
superfícies. Sendo prego com cabeça possuindo corpo liso,
cabeça cônica e axadrezada, ponta tipo diamante. Ideal para
pequenos reparos e trabalhos de fixação com precisão.
Aceitavel a todos os tipos de trabalho e estando caracterizados
em embalagens de um kg.</t>
  </si>
  <si>
    <t>PREGO POLIDO COM CABECA 19 X 36
Prego polido com cabeça 19x36. Para fixação em diversas
superfícies. Sendo prego com cabeça possuindo corpo liso,
cabeça cônica e axadrezada, ponta tipo diamante. Ideal para
pequenos reparos e trabalhos de fixação com precisão.
Aceitavel a todos os tipos de trabalho e estando caracterizados
em embalagens de um kg.</t>
  </si>
  <si>
    <t xml:space="preserve">REJUNTE DO TIPO FLEXIVEL NA COR BRANCA DE 5KG
Cimento Portland (branco), agregados minerais, pigmentos
inorgânicos, polímeros e aditivos químicos não tóxicos. Que
atenda áreas residencial, comercial e industrial, podendo ser
aplicado em pisos, paredes e fachadas. Indicado também para
rejuntamento de revestimento assentados em base de drywall. </t>
  </si>
  <si>
    <t>RUFO DE CHAPA DE ACO GALVANIZADO 2 X 0,2M
Rufo de chapa de aço galvanizado resistente a corrosão, de
utilização não especifica, de aço zincado, de estrema resistência
e dimensões de 2x0,2M.</t>
  </si>
  <si>
    <t>TABUA EM MADEIRA DE PINUS TRATADA 15 X 3 METROS
Tábuas em madeira de pinus tratada em autoclave com dimensão
de 15x3 metros, em perfeito estado, secas e livres de
organismos xilófagos.</t>
  </si>
  <si>
    <t>TABUA EM MADEIRA DE PINUS TRATADA 20 X 3 METROS
Tábuas em madeira de pinus tratada em autoclave com dimensão
de 20x3 metros, em perfeito estado, secas e livres de
organismos xilófagos.</t>
  </si>
  <si>
    <t>TABUA EM MADEIRA DE PINUS TRATADA 25 X 3 METROS
Tábuas em madeira de pinus tratada em autoclave com dimensão
de 25x3 metros, em perfeito estado, secas e livres de
organismos xilófagos.</t>
  </si>
  <si>
    <t>TABUA EM MADEIRA DE PINUS TRATADA 30 X 3 METROS
Tábuas em madeira de pinus tratada em autoclave com dimensão
de 30x3 metros, em perfeito estado, secas e livres de
organismos xilófagos.</t>
  </si>
  <si>
    <t>TRELICA EM FERRO ESTRUTURADA COM 3 VERGALHOES COM
6 M
Trelica estruturada com 03 vergalhão de 1/4 e  03 4,2mm,
triangulares construídas com elementos retos cujas extremidades
são ligadas em pontos conhecidos como nós.</t>
  </si>
  <si>
    <t>VASO SANITARIO INFANTIL BRANCO
Bacia sanitaria; de louça, Infantil, Ecológica; no formato ovalado;
dimensoes  (635 x 310 x 595 Mm) Altura x Largura x
Profundidade; na cor branca; com Saída de esgoto vertical;
fabricado de acordo com a Norma Nbr 15097 e Nbr 15491</t>
  </si>
  <si>
    <t>VASO SANITARIO NA COR BRANCA TAMANHO 37 X 39 X 50 CM
Composição: Louça,  Formas de Utilização: Banheiros e lavabos,
Características Técnicas:  Perfeita vedação e ciclo de água com
volume constante</t>
  </si>
  <si>
    <t>ADITIVO IMPERMEABILIZANTE SOLUCAO PASTOSA NA COR
BRANCA DE 18 LITROS
Aditivo impermeabilizante para concreto e argamassa com
consistência pastosa e de cor branca, densidade de 1,05 g/cm³ e
composição básica de sais metálicos e silicatos, sendo esse
último o principal responsável pelas características mecânicas
medidas na pasta de cimento. Galão de 18 litros</t>
  </si>
  <si>
    <t>VERGALHAO MECANICO 1/4" 6,3MM X 06M
Vergalhão mecânico 1/4 6,3MM X 06M, NBR 7480,  - Barra macica
metais ferrosos; de aco ; no formato redondo ; do tipo vergalhao;
com comprimento de 06 metros; medindo 1/4´´.</t>
  </si>
  <si>
    <t>PISO REVESTIMENTO CERAMICO 50 X 50
Revestimento cerâmico; tipo piso; no formato quadrado, medindo
(50x50)cm; com espessura de 11mm; absorção de água &lt;0,1%;
carga de ruptura superior a 1800n; resistência a manchamento
Classe 3; resistência a abrasão menor que 175; acabamento liso;
cor bege; indicado para áreas externas de alto tráfego; Conforme
Norma Nbr/abnt Vigente</t>
  </si>
  <si>
    <t>TELHA TRANSLUCIDA LEITOSA 2,44 X 1,10
Telha translucida leitosa, com medidas de 2,44 x 1,10, para
utilização em áreas residenciais, industriais ou comerciais. Em
perfeito estado com bom acabamento. Alta durabilidade, alta
flexibilidade, encaixe perfeito.</t>
  </si>
  <si>
    <t>VASO SANITARIO COM ABERTURA FRONTAL NA COR BRANCA
430 X 360 X 630 MM
Bacia Sanitária; de louça; com abertura frontal para portadores
de necessidades especiais (pne); no formato oval, com Assento;
medindo (430x360x630)mm=(axlxp), altura bacia+caixa de
758mm; na cor branca; com saída vertical, sifão oculto; fabricado
de acordo com a Norma Nbr/abnt e Legislacao Vigentes</t>
  </si>
  <si>
    <t>VARA DE VERGALHAO DE ACO 4.2
Barras retas 4,2, produzido rigorosamente de acordo com as
especificações da norma NBR 7480, é fornecida na categoria
CA-50 com superfície nervurada, garantindo assim maior
aderência da estrutura ao concreto. </t>
  </si>
  <si>
    <t>LADRILHO DE CIMENTO MEDINDO 20 X 20 CM
Ladrilho de cerâmica medindo 0,20cm x 0,20cm, cozido de
cimento  quadrada, utilizado para  revestimento de paredes ou de
pavimentos ou em vias urbanas</t>
  </si>
  <si>
    <t>MASSA PRONTA PARA REBOCO COM  25KG
Massa pronta para reboco e assentamento de alvenaria com 25
Kg, apenas com adição de água. Que não possui componentes
tóxicos em sua formulação, que proporcione maior conforto e
segurança para quem manuseia. Produto destinado ao
revestimento de fachadas, tetos e paredes internas ou externas,
de quaisquer dependências do imóvel</t>
  </si>
  <si>
    <t xml:space="preserve">PORTA INTERNA DE COMPENSADO CHAPA MADEIRA BRANCA
60 X 210 X 03 CM
Porta  de compensado com comprimento de 2,10cm x 0,60cm de
largura com material  de chapa de  madeira branca , madeira lisa,
oca e sem furar  </t>
  </si>
  <si>
    <t>PORTA INTERNA DE COMPENSADO MADEIRA ANGELIM 0,70 X
2,10 X 0,03 METROS
PORTA INTERNA DE COMPENSADO madeira angelim
70cm x 2,10m x 3cm, semi-oca - Porta de Madeira; Tipo Porta de
Abrir Com Abertura para o Lado Direito; Fabricada Em Chapa de
Fibra de Madeira de Alta Densidade, Semioca, Com Interior
Sarrafeado ; Medindo (2,10x0,70)m=(axl) ; Com Espessura de
30mm, Batente e Guarnicao ; Sem Emendas, Com Acabamento
Lixado ; Devendo Ser Entregue Com Fechadura Cromada, Tipo
Roseta, e Dobradica Cromada ; para Ambiente Interno</t>
  </si>
  <si>
    <t>PORTA INTERNA DE COMPENSADO MADEIRA ANGELILIM 0, 80 x
2,10 x 0,03 METROS
PORTA INTERNA DE COMPENSADO madeira angelim
80cm x 2,10m x 3cm, semi-oca - Porta de Madeira; Tipo Porta de
Abrir Com Abertura para o Lado Direito; Fabricada Em Chapa de
Fibra de Madeira de Alta Densidade, Semioca, Com Interior
Sarrafeado; Medindo (2,10x0,80)m=(axl); Com Espessura de
30mm, Batente e Guarnicao ; Sem Emendas, Com Acabamento
Lixado; Devendo Ser Entregue Com Fechadura Cromada, Tipo
Roseta, e Dobradica Cromada; para Ambiente Interno</t>
  </si>
  <si>
    <t>PORTA DE MADEIRA MISTA TIPO ALMOFADA COM 60 X 210 X
3,5 CM
Porta mista 60 x 210 x 3,5 cm tipo almofadada com construção
sólida e firme.</t>
  </si>
  <si>
    <t>PREGO TELHEIRO GALVANIZADO 18 X 27
Prego Telheiro; Em Aco Baixo Carbono; Galvanizado a Fogo; 18 x
27 (jp x Lpp); Corpo Espiralado; Cabeca Soldada; Vedacao Em
Borracha Flexivel; Conforme Nbr 6627</t>
  </si>
  <si>
    <t>IMPERMEABILIZANTE ACRILICO MULTIUSO SOLUVEL EM AGUA
INCOLOR DE 18 LITROS
Produto a base dágua de alta resistencia,indicado para
impermeabilização de telhas em geral, tijolos, pedras naturais,
concreto aparente, fibrocimento, paredes pintadas com tinta PVA
ou Acrílica. O seu filme forma uma pelicula brilhante e lisa,
evitando a formação de limo, penetraçã de umidade, protegendo
contra desgastes fisicos. Soluvel em agua em porcentagem de
20%</t>
  </si>
  <si>
    <t>PENEIRA ARAME CAL 55MM ARO PVC
65Peneira de arame para areia, circular, constituído de um aro de
madeira, com rede de arame fino. Tela de arame galvanizado.
55MM aro PVC</t>
  </si>
  <si>
    <t>AZULEJO BRANCO 20 X 20 CM
Azulejo cujas dimensões do porcelanato são quadradas, com
lados de 20 cm por 20 cm. A espessura é de 6 mm, com juntas de
assentamento recomendadas de 3 mm. A superfície é porosa e
acetinada, brilhante e com baixa variação de tonalidade entre as
placas, alta resistência, alta resistência a absolvição de agua e
na cor branca.</t>
  </si>
  <si>
    <t>CANALETA PARA CONSTRUCOES EM CONCRETO TIPO U
MEDINDO 09 X 19 X 39 CM
O produto pode ser utilizados tanto para acabamento, na forma
de alvenaria aparente, quanto para estruturas, em alvenaria
convencional, estruturação de casas térreas, sobrados e até
mesmo prédios.canaleta em concreto .  Dimensao 09 x 19 x 39
cm modelo tipo U</t>
  </si>
  <si>
    <t>MADEIRITE COLA BRANCA CAPA PINUS DE 1,10 X 2,20M COM
BITOLA DE 11MM
Madeirite cola branca 11mm de material prensado sob altas
temperaturas com resina fenólica extremamente eficaz, o que
proporciona maior durabilidade e alta resistência às variações do
tempo, umidade e temperatura. Viável sua utilização em diversas
áreas .</t>
  </si>
  <si>
    <t>VASO SANITARIO EM LOUCA COM  CAIXA ACOPLADA NA COR
BRANCA
Vaso sanitário com caixa acoplada branca, com sistema que
reduz o risco de entupimento. Material em louça, cor branca.
Bacia equipada com válvula. Caixa de 6 litros, sistema de baixo
consumo de agua.</t>
  </si>
  <si>
    <t>FERRAGEM MONTADA PARA COLUNA COM ESTRIBO 7 X 20 X
5/16 COM 06 METROS
Coluna pronta para construção civil são modelos prontos para
concretagem, são formadas por quatro vergalhões 5/16 base  e
vergalhaos 4,2mm soldadas em três dos seus quatro cantos e
têm 06 metros de comprimento.</t>
  </si>
  <si>
    <t>PREGO POLIDO COM CABECA 25 X 72
Prego polido com cabeça 25x72. Para fixação em diversas
superfícies. Sendo prego com Cabeça possuindo corpo liso,
cabeça cônica e axadrezada, ponta tipo diamante. Ideal para
pequenos reparos e trabalhos de fixação com
precisão.Aceitavela todos os tipos de trabalho e estando
caracterizados em embalagens de um kg.</t>
  </si>
  <si>
    <t>VARA DE VERGALHAO DE ACO 3/8
Vara de vergalhão de aço 3/8, possuindo comprimento variado,
de acordo com o solicitado. Em barras retas. Produzido
rigorosamente de acordo com as especificações da norma NBR
7480, é fornecida na categoria CA-50 com superfície nervurada,
garantindo assim maior aderência da estrutura ao concreto. </t>
  </si>
  <si>
    <t>VARA DE VERGALHAO DE ACO 5/16
Vara de vergalhão de aço 5/16, possuindo comprimento variado,
de acordo com o solicitado. Em barras retas. Produzido
rigorosamente de acordo com as especificações da norma NBR
7480, é fornecida na categoria CA-50 com superfície nervurada,
garantindo assim maior aderência da estrutura ao concreto. </t>
  </si>
  <si>
    <t>PARAFUSO LATAO COM BUCHA Nº 12 PARA FIXACAO DE
LOUCA SANITARIA
Parafuso para fixacao de acessórios hidráulicos; de latão, rosca
parcial; do tipo da cabeça prisioneiro com porca castelo em latão
cromado; nas dimensões N12; devendo ser entregue com
canopla em aco inoxidável, arruela e bucha em poliamida; para
ser utilizado na fixacao de vaso sanitário</t>
  </si>
  <si>
    <t>TELA TAPUME DE SEGURANÇA LARANJA 1,20M
Tela tupe de segurança laranja 1,20M de altura. Rolo com 50m.
Em toda a extensão da tela há abertura nos fios para passar o
vento fabricadas com Polipropileno com alta pigmentação que
proporciona melhor visualização. Leve, flexível e fácil de instalar.
Tela de proteção em PEAD virgem, produzida pelo processo de
extrusão.</t>
  </si>
  <si>
    <t>ADUELA ANGELIM PEDRA 13CM
Tags: aduela, aduela angelim, batente para porta, marco para
porta. Aduela em Angelim 90 cm x 210 cm x 13 cm. Vigas de
madeira mista quadrada 13cm, Aduela de angelim pedra maciça,
seca em estufa.</t>
  </si>
  <si>
    <t>JG</t>
  </si>
  <si>
    <t xml:space="preserve">ADUELA DE MADEIRA MISTA 13CM
Aduela com dimensão de 90 X 2,10 x13 cm. A  madeira, por ser
um produto natural, apresenta variações de tonalidade. seca em
estufa. </t>
  </si>
  <si>
    <t>AGROFILITO 18KG
Mineral Pozolônico de alta resistência, em pacotes de 18 kg para
massa de reboco e levante Que o uso proporcione maior
trabalhabilidade, consistência,aderência e elasticidade, redução
no consumo de argamassa, melhoria das resistências. Evita
trincas, fissuras e esfarelamentos produto essencialmente
natural e sem riscos à integridade física.</t>
  </si>
  <si>
    <t>FORRO DE PVC DE 200/08MM BR
Forro de PVC 200/08mm frisado de cor branco gelo, de forma que
não amarele. Resistente à umidade, que não requer pintura. Fácil
de limpar, alto isolamento acústico,  têm como principal
matéria-prima o Poli cloreto de Vinila. Tipo de encaixe: Macho /
Fêmea e que não propague fogo.</t>
  </si>
  <si>
    <t>GESSO EM PO DE 01 KG
Gesso em pó em pacotes de 01 Kg. De qualidade e durabilidade
reconhecida, ideal para revestimento para paredes de alvenaria,
blocos cerâmicos ou de concreto. Também para lajes e pilares
Branco.</t>
  </si>
  <si>
    <t>GRADE GALVANIZADA PARA JANELA 1,20 X 1,20M
Grade galvanizada para janela de tamanho 1,20x1,20 M
constituídas por barras portantes em barras chatas e por barras
secundárias em barras redondas, soldadas através do processo
Mig. Por tubos de aço, constituídos por ferro chumbado
galvanizado permitindo maior segurança e durabilidade, além de
ser um material inoxidável.</t>
  </si>
  <si>
    <t>JANELA DE ALUMINIO 2 FOLHAS 1,00 X 1,20M
Janela; Fabricada Em Alumínio; Tipo Janela de Correr, Comum,
Sem Divisão, Modelo Com 2 Folhas, Com Vidro Liso; Incolor,
Transparente, Sem Grade, Sem Bandeira Projetante; Medindo 120
Cm de Largura, 100 Cm de Altura, Batente Com 9 Cm;
Acabamento Brilhante Com Pintura Eletrostática à Pó, Na Cor
Branca; Devendo Ser Entregue Com Fecho; Com Embalagem
Protetiva; Conforme Norma de Especificação Abnt Nbr 10821</t>
  </si>
  <si>
    <t>JANELA DE ALUMINIO 2 FOLHAS 1,00 X 1,50M
Janela; Fabricada Em Alumínio; Tipo Janela de Correr, Comum,
Sem Divisão, Modelo Com 2 Folhas, Com Vidro Liso; Incolor,
Transparente, Sem Grade, Sem Bandeira Projetante; Medindo 100
Cm de Largura, 100 Cm de Altura, Batente Com 9 Cm;
Acabamento Brilhante Com Pintura Eletrostática à Pó, Na Cor
Branca; Devendo Ser Entregue Com Fecho; Com Embalagem
Protetiva; Conforme Norma de Especificação Abnt Nbr 10821</t>
  </si>
  <si>
    <t>JANELA DE ALUMINIO 2 FOLHAS 1,20 X 1,50M
Janela; Fabricada Em Alumínio; Tipo Janela de Correr, Comum,
Sem Divisão, Modelo Com 2 Folhas, Com Vidro Liso; Incolor,
Transparente, Sem Grade, Sem Bandeira Projetante; Medindo 120
Cm de Largura, 150 Cm de Altura, Batente Com 9 Cm;
Acabamento Brilhante Com Pintura Eletrostática à Pó, Na Cor
Branca; Devendo Ser Entregue Com Fecho; Com Embalagem
Protetiva; Conforme Norma de Especificação Abnt Nbr 10821</t>
  </si>
  <si>
    <t>TELA DE PROTECAO PARA FACHADA AZUL 3,0 M
Tela de proteção para fachadas, fabricada com material
resistente e macio fio de polietileno, na cor azul, entregue em
rolos, contra impactos e alta qualidade de segurança.
monofilamento de Polietileno de Alta Intensidade, ou PEAD. Que
possui bordas mais resistentes e tecido com alta qualidade de
acabamento e durabilidade.</t>
  </si>
  <si>
    <t>GRADE GALVANIZADA PARA JANELA 1,00 X 1,50M
Grade galvanizada para janela de tamanho 1,00x1,50 M
constituídas por barras portantes em barras chatas e por barras
secundárias em barras redondas, soldadas através do processo
Mig. Por tubos de aço, constituídos por ferro chumbado
galvanizado permitindo maior segurança e durabilidade, além de
ser um material inoxidável.</t>
  </si>
  <si>
    <t>SUPORTE PARA CHUMBAR PIA
Suporte para chumbar pia, reforçado, ideal para fixação de
bancadas de pia e de granito. Em bom estado, firme.</t>
  </si>
  <si>
    <t>SUPORTE PARA PARAFUSAR PIA
Suporte para parafusar pia, reforçado, ideal para fixação de
bancadas de pia e de granito. Em bom estado, firme.</t>
  </si>
  <si>
    <t>LAJE PRE-MOLDADA EM METROS QUADRADOS COM ISOPOR
Laje pré-moldada composta em vigas de concreto com tamanhos
variados e complementado de isopor, solução para enchimentos
utilizada pelo setor de construção civil. Und.: metro quadrado</t>
  </si>
  <si>
    <t>IMPERMEABILIZANTE ACRILICO MULTIUSO SOLUVEL EM AGUA
INCOLOR DE 3,6 LITROS
Impermeabilizante acrilico multiuso soluvel em agua incolor de 3,6
litros - Produto a base dágua de alta resistencia,indicado para
impermeabilização de telhas em geral, tijolos, pedras naturais,
concreto aparente, fibrocimento, paredes pintadas com tinta PVA
ou Acrílica. O seu filme forma uma pelicula brilhante e lisa,
evitando a formação de limo, penetração de umidade, protegendo
contra desgastes fisicos. Soluvel em agua em porcentagem de
20%</t>
  </si>
  <si>
    <t>TELA ALAMBRADO LOSANGULAR GALVANIZADA FIO 12
MALHA 3"
Tela losangular Galvanizada Fio 12 Malha 3’’- tela alambrado
galvanizado de 3 polegadas fio 12 material de alta resistencia e
otima qualidade.</t>
  </si>
  <si>
    <t>TELA SOLDADA GALVANIZADA REVESTIDA EM PVC FIO 2,5 DE
50 X 100MM COM 25 METROS
Tela Soldada Galvanizada Revestida com PVC 50 x 100mm fio 2,5
- Em rolo de 25 metros e altura de 2,03 metros, são ideais para
condomínios, clubes, praças de esportes, parques, etc. Fios
galvanizados com revestimentos de pvc 2,50 mm.</t>
  </si>
  <si>
    <t>TELHA DE FIBROCIMENTO ONDULADA SEM AMIANTO DE 1,83 X
1,10 X 0,5CM
Telha ondulada de cimento e fibra sintetica, medindo largura 1,10
metros, Espessura 5 mm, Comprimento 1,83 metros. Sem amianto.</t>
  </si>
  <si>
    <t>TELHA DE FIBROCIMENTO ONDULADA SEM AMIANTO DE 2,44 X
0,50 X 0,4CM
Telha ondulada de cimento e fibra sintetica, medindo largura 0,50
metros, Espessura 4 mm, Comprimento 2,44 metros. Sem amianto.</t>
  </si>
  <si>
    <t>TELHA DE FIBROCIMENTO ONDULADA SEM AMIANTO DE 2,44 X
1,10 X 0,6CM
Telha ondulada de cimento e fibra sintetica, medindo largura 1,10
metros, Espessura 6 mm, Comprimento 2,44 metros. Sem amianto.</t>
  </si>
  <si>
    <t>BROCA DE ACO RAPIDO 5/8"
Broca de aço rapido de 5/8 - Para perfurar materiais como: ferro,
aço inox, ferro fundido, prata, liga de cobre duro; grafite, liga de
alumínio meio duro, entre outros similares. Produzida em aço
rápido, proporcionando maior resistência e durabilidade, e
conforme as normas internacionais DIN 338; diâmetro: 5/8;
comprimento útil: 40mm, tipo de afiação normal; sentido de corte à
direita; tipo de hélice da broca normal; tipo de canal da broca
helicoidal; tipo de haste da paralela/cilíndrico.</t>
  </si>
  <si>
    <t>BROCA DE VIDEA CURTA 12MM
Broca videa curta 12 mm - Broca de aço rápido com ponta de
videa; indicada para a perfuração de pisos, azulejos, concreto e
materiais em alvenaria em geral através de furadeiras simples ou
de impacto; fabricada de acordo à NORMA DIN 8039, possui
corpo em aço temperado de alta tenacidade; ótimo acabamento e
resistência, produzida contra corrosão.</t>
  </si>
  <si>
    <t xml:space="preserve">ADESIVO DE SILICONE INCOLOR TUBO COM 280 GRAMAS
Adesivo de Silicone incolor 280g - Silicone neutro transparente,
indicado para aplicação na maioria dos substratos porosos e não
porosos e possui excelente resistência a variações climaticas
como temperatura, chuva e raios Uv. Ideal para concreto,
alvenaria, pedras, ceramicas, madeiras, metais, vidros comuns,
temperados, laminados, aramados e espelhos e alguns tipos de
plasticos. </t>
  </si>
  <si>
    <t>TB</t>
  </si>
  <si>
    <t>COLHER EM ACO COM CABO EM MADEIRA ENVERNIZADA TIPO
PEDREIRO NUMERO 9
Colher de pedreiro numero 9 - Colher de pedreiro, numero 9, em
aço, SAE 1070, acabamento em pintura eletrostática, cabo em
madeira envernizada.</t>
  </si>
  <si>
    <t>TELHA DE FIBROCIMENTO ONDULADA SEM AMIANTO DE 1,83 M
X 1,10 M X 0,6 CM
Telha fibrocimento ondulada 1,83 M x 1,10 M x 0,6 cm – telha
ondulada de cimento e fibra sintetica, medindo largura 1,10
metros, Espessura 6 mm, Comprimento 1,83 metros. Sem amianto.</t>
  </si>
  <si>
    <t>TELA ACO SOLDADO FIO GALVANIZADO 2,3MM MALHA
150X50MM ROLO CONTENDO 25 METROS COM 2 METROS DE
ALTURA
Tela soldada galvanizada 150 x 50 mm fio 2,3 mm x 2 metros –
Tela soldada galvanizada com malha medindo 150 mm x 50 mm e
fio de 2,3 mm com 2 metros de altura, rolo com 25 metros. A Tela
Soldada é uma tela composta por fios eletrosoldados e conta com
alta tecnologia no seu processo de galvanização proporcionando
muito mais proteção contra corrosão. Os fios soldados garatem
maior praticidade, elegância, segurança, durabilidade e economia
ao cercar terrenos, construções residenciais, comerciais e
industriais. As telas soldadas também tem ampla utilização na
construção civil, principalmente para amarração de alvenaria e
revestimentos de fachada. A tela soldada é indicadas para
cercar áreas industriais, comerciais e residenciais, e está
disponível em diversas opções de malhas, fios e alturas.</t>
  </si>
  <si>
    <t>RIPA DE MADEIRA DE LEI 4X2 CM
RIPA MADEIRA LEI 4X2                                                                                    
CHAPA DE MADEIRA DE LEI, UTILIZADO PARA RIPAMENTO DE
COBERTURAS ENTRE OUTRAS, EM  LARDURA DE 4CM E
ESPESSURA DE 2CM SIMPLES</t>
  </si>
  <si>
    <t>CAIBRO MADEIRA DE LEI 6,5X4 CM
CAIBRO MADEIRA LEI 6,5X4                                                                            
CHAPA DE MADEIRA DE LEI, UTILIZADO PARA ENGRADAMENTO 
DE COBERTURAS ENTRE OUTRAS EM  LARDURA DE 6,5CM E
ESPESSURA DE 4CM SIMPLES</t>
  </si>
  <si>
    <t>CIMENTO CINZA DE 50 KG
Cimento para uso geral, com secagem rápida e alta resistência.
Muito versátil, pode ser utilizado da fundação ao acabamento na
obra. Ideal para: Reboco, Concreto Convencional, Contrapiso e
Lajes. Na cor cinza, embalagem de  50kg, Dimensões
Aproximadas do Produto com Embalagem (cm) -
AxLxP: 15x35x60.</t>
  </si>
  <si>
    <t>SACO PARA LIXO COM CAPACIDADE DE 200 LITROS NA COR
PRETA COM 100 UNIDADES</t>
  </si>
  <si>
    <t>VASSOURA GARI TIPO PET COM CABO LARGO
fios longos de 12cm tamanho de 280x80mm cabo de 1,40mt</t>
  </si>
  <si>
    <t>CARRO LIXEIRA TIPO CONTAINER DE POLIPROPILENO COM
CAPACIDADE DE 120 LITROS
Carro container de lixo 120 litros - Fabricado em Polipropileno
Injetado o Carrinho Container de Lixo 120Lt´s vem com proteção
em UV, com rodas de 200 mm a 300 mm. Nas medidas 88 (A) x
53 (L) x 58 (P). Capacidade 120 litros.</t>
  </si>
  <si>
    <t>ANCINHO TIPO VASSOURA DE ARAME REGULAVEL COM CABO
DE PINUS
de pinus de l,20mt e tam. 332x322mm 18 dentes olho de 23mm</t>
  </si>
  <si>
    <t>ANCINHO VASSOURA PVC COM CABO.
tamanho de l,20mt com 22 dentes</t>
  </si>
  <si>
    <t>CAMARA DE AR DE PNEU 3,25 X 8
Câmara de ar, nova, para pneu de uso geral, referência 3.25, aro
08.
Embalagem: com dados de identificação do produto e marca do
fabricante.</t>
  </si>
  <si>
    <t>CARRO DE MAO 3,25 X 8 GALVANIZADO PNEU DE CAMARA
chapa 0,75mm 67 litros e suporta até 150kg</t>
  </si>
  <si>
    <t>CONE DE SINALIZACAO EM POLIETILENO NA COR BRANCA E
LARANJA
Cone de sinalização produzido em polietileno, na cor branca e
laranja, altura 75 cm, com medida aproximada da base de 39 x 39
cm, com duas aberturas laterais na parte superior para utilização
de fitas de demarcação.</t>
  </si>
  <si>
    <t>ENXADA LARGA DE 2,5 LB.
forjada em peça única com têmpera integral e pintada</t>
  </si>
  <si>
    <t>ENXADAO LARGO
forjada em peça única con: têmpera integral e pintada</t>
  </si>
  <si>
    <t>GARRAFA TERMICA COM CAPACIDADE DE 5,0 LITROS
com corpo termoplástico de parede dupla, revestimento interno
com uma manta térmica de alto desempenho, isolamento térmico
com espuma de PU (poliuretano), livre de CFC. Conservação
térmica de líquidos frios e quentes de no mínimo 8 horas. Grande
resistência ao uso, impactos e quedas; copo Multiuso do tamanho
ideal para colocação de gelo; bocal removível tipo rosca; Rolha
Clean. Alça integrada de grande resistência; Material atóxico e
reciclável.</t>
  </si>
  <si>
    <t>PNEU CARRO DE MAO 3,25 X 8
pressão maxima 25 Ibf capacidade maxima de 300kg</t>
  </si>
  <si>
    <t>RODA COM PNEU PARA CARRO MAO COM CAMARA 3,25 X 8
aro de aço galvanizado capacidade max de 300kg</t>
  </si>
  <si>
    <t>CAVADEIRA ARTICULADA COM CABO DE MADEIRA 130MM
possui batente de proteção para as mãos, comprimento total de
l,40mt</t>
  </si>
  <si>
    <t>CAVADEIRA RETA EM ACO COM CABO DE FERRO DE 1,50M
CAVADEIRA RETA CABO DE FERRO                                                               
CAVADEIRA COM TUBO  EM ACO ESPECIAL LISO TIPO RETO
COM TAMANHO DE 1,50 METROS E 1 DE DIAMETRO</t>
  </si>
  <si>
    <t>GARRAFAO TERMICO 12LTS
Garrafão 12L, Com torneira e tampa enroscada. medindo
28x28x41 cm, Produtos isolados termicamente por espuma de PU
(poliuretano), livre ,de CFC, entre as paredes. Ideal para
conservar bebidas e alimentos gelados, mas pode ser utilizado
também para líquidos quentes, porém com menor performance.
Dicas de Limpeza » Para limpeza externa, utilize um pano úmido
com detergente ou sabão neutro.» Internamente podem ser
lavados com uma solução de água e bicarbonato de sódio.Dicas
de Conservação da Temperatura » Para conservar bebidas e
alimentos gelados, gele previamente os alimentos e as bebidas.
Quanto mais gelados, maior a temperatura de conservação.» O
uso de gelo junto aos produtos e bebidas auxilia na conservação
da temperatura.Recomendações Importantes » Encha o produto o
máximo que puder, evitando espaços vazios.» Em uso, mantenha
seu produto fechado. Abra-o somente para servir.» Fora de uso,
guarde seu produto aberto, para evitar odores residuais.» Evite
exposição prolongada ao sol.» Não mergulhe o produto na água.</t>
  </si>
  <si>
    <t>TESOURA PROFISSIONAL PARA PODA.
lamina em aço carbono, cabo plastificado e com trava de segoe
mola</t>
  </si>
  <si>
    <t>FIO DE NYLON QUADRADO LARANJA 3MM
alta resistencia, flexibilidade e durabilidade para cortador de
grama</t>
  </si>
  <si>
    <t>PROTETOR FACIAL DE SEGURANCA COM COROA E CARNEIRA
PLASTICA COM REGULAGEM DE TAMANHO E VISOR INCOLOR
Protetor Facial de Segurança, constituído de coroa e carneira de
plástico, com regulagem de tamanho através de ajuste simples e
visor policarbonato incolor. Visor preso à coroa através de
sistema de encaixe e por meio de três pinos plásticos. Proteção
da face do usuário contra impactos de partículas volantes
multi-direcionas e respingos de líquidos;. Largura aproximada de
205 mm de largura e 200 mm de altura; Com Certificado de
aprovação.</t>
  </si>
  <si>
    <t>LIMA CHATA BASTADA EM ACO ESPECIAL DE 8" SEM CABO
Lima chata bastarda 8 sem cabo produzido em aço especial de
alto carbono, recozido e temperado, tudo para garantir a máxima
dureza dos dentes. Ideal para a afiação de enxadas e diversas
ferramentas agrícolas, podendo também ser utilizada como lima
de uso geral. Medindo 8 - 203 mm , sem cabo, chata, Picado duplo
BASTARDA.</t>
  </si>
  <si>
    <t>LUVA TRICOTADA DE ALGODAO PIGMENTADA
CA 30521, tamanho único, uso reutilizável, formato anatômico,
estrutura suporte textil, modelo da estrutura tricotado, material
suporte de algodão e poliester, punho tricotado, grip pigmentada.</t>
  </si>
  <si>
    <t>FACAO DE 18".
Lamina em aço carbono com fio liso e cabo de polipropileno</t>
  </si>
  <si>
    <t>SACHO CORACAO EM ACO
altura 26,6cm, largura 9,8cm, comprimento 60,3 cm, peso 570
gramas.</t>
  </si>
  <si>
    <t>PERNEIRA RASPA COURO SOLDADOR SOLDA SEGURANCA
PERNAS EPI
perneira de segurança confeccionada em raspa, fechamento
vertical em velcro, proteção das pernas do usuário contra
agentes abrasivos, escoriantes e termicos provenientes de
operações de soldagem e processos similares.</t>
  </si>
  <si>
    <t>AVENTAL RASPA 1,00 X 0,60 SEM EMENDA
confeccionado de couro em raspa selecionado de alta qualidade,
1 metro de comprimento, 60 centimetros de largura.</t>
  </si>
  <si>
    <t>CABO FLEXIVEL 16MM
Cabo elétrico antichama flexível, material cobre eletrolítico e PVC,
NBRNM  247-2, temperatura  70 ºc, tensão  isolamento 450v /750v</t>
  </si>
  <si>
    <t>LAMPADA FLUORESCENTE COMPACTA DE ESPIRAL DE 36W
Lampada Fluorescente Compacta de Espiral; Potencia de 36w ;
Tensao de 220-240v ; Temperatura de Cor de 2700k ; Irc Minimo
de 80 ; Fluxo Luminoso de 1520lm ; Bulbo Com Formato Espiral ;
Base E-27 ; Vida Util Media de 8000 Horas ; Luz Amarela ;Conforme Normas Nbr/abnt Vigentes ; Com
Etiqueta Compulsoria do Inmetro.</t>
  </si>
  <si>
    <t>CAIXA DE PASSAGEM ELETRICA EM PVC DE 300 X 300 X 120
MM
Caixa em fabricado em PVC antichamas para passagem com medida de 300mmx300x120mm, na cor branca, entradas nas
bitolas de 25 e 32 mm no fundo e nas laterais para a instalação
dos eletrodutos roscáveis ou flexíveis Normas de Referência:
Grau de Proteção IP40, conforme NBR 6146. NBR 5410, NBR
6808, NBR IEC 60670-1 e NBR IEC 60439-3.</t>
  </si>
  <si>
    <t>CABO FLEXIVEL DE 25MM Condutor de cobre isolação bitola de 25mm composto
termoplástico polivinílico (PVC) tipo BWF (Resistente à
propagação de chamas). Nas seções nominais até 10mm² a
isolação é feita em Dupla Camada sendo que a camada externa.</t>
  </si>
  <si>
    <t>LAMPADA FLUORESCENTE COMPACTA ESPIRAL DE 85W
TENSAO DE 220V
Lampada Fluorescente Compacta de Espiral 85w - Lampada
Fluorescente Compacta de Espiral; Potencia de 85w ; Tensao de 220-240v ; Temperatura de Cor de 2700k ; Irc Minimo de 80 ;
Fluxo Luminoso de 1520lm ; Bulbo Com Formato Espiral ; Base
E-27 ; Vida Util Media de 8000 Horas ; Luz Amarela ; Conforme
Normas Nbr/abnt Vigentes ; Com Etiqueta Compulsoria do Inmetro.</t>
  </si>
  <si>
    <t>DISJUNTOR DIN 3 X 80A
Disjuntor DIN 3x80A - Disjuntor eletromecânicos com 03 possibilidade de ligar circuitos e potência maxima de 80 amperes,
total segurança que desarmam a rede elétrica de determinado
circuito em caso de sobrecarga e curto-circuito.</t>
  </si>
  <si>
    <t>LAMPADA LED ALTA POTENCIA 50W BIVOLT
índice de proteção IP20,  tensão bivolt automático 100v-240v, 
ângulo de abertura 200 graus,  vida útil 25.000 horas,  potência 50w,  fluxo luminoso 4400lm,  base E27,  temperatura de cor
6500k (branca fria),  eficiência luminosa 88 lm/w,  dimensão
232mm x 138mm,  equivalência incandescente 260w /
fluorescente 72w.</t>
  </si>
  <si>
    <t>ADAPTADOR PARA CAIXA D'AGUA COM FLANGE ANEL DE 50
MM X 1.1/2 POLEGADA
Tamanhos e Medidas: 50mm / 1.1/2
Componentes(s): Fundo fixo, móvel, vedação e gabarito
Composição: PVC
Formas de Utilização: Saída e entrada de caixa dágua
Características Técnicas: Bolsa soldável e bolsa roscavel BSP para bóia
Benefícios ao Consumidor: Prática instalação, rápida e de fácil
manuseio
Cuidados com o Produto: Proteção a intempéries, não usar chave
para aperto
Prazo de Validade: Indeterminado
Garantia: Defeitos de fabricação</t>
  </si>
  <si>
    <t>CAIXA D'AGUA DE POLIETILENO COM CAPACIDADE PARA 500
LITROS
Reservatório em Polietileno para Água Potável; Formato Cilíndrico Horizontal; Pintura Interna Primer Epoxy Poliamida Atóxica e
Pintura Externa Primer Esmalte Sintético Cor Azul; Com
capacidade para 500 litros.</t>
  </si>
  <si>
    <t>JUNCAO PARA ESGOTO DE 75 X 50 MM
Tamanhos e Medidas: 75x50mm / 3x2, Componentes(s): Peça
única
Composição: PVC, Formas de Utilização: Derivação ou
incorporação de rede a 45 graus, Características Técnicas: Uma ponta lisa e duas bolsas para anel de vedação: Benefícios ao
Consumidor: Prática instalação, rápida e de fácil manuseio,
Cuidados com o Produto, Usar lubrificante nas vedações
Prazo de Validade: Indeterminado, Garantia: Defeitos de
fabricação.</t>
  </si>
  <si>
    <t>LUVA LR 20MM X 1/2
Conexões soldável liso e rosqueável com diametros de 20mm e
1/2 polegadas, de água fria em sistemas prediais. Pode ser
utilizada em todos os tipos e padrões de obra: residenciais,
comerciais e industriais. Suporta pressão de serviço de até 75 m.c.a.</t>
  </si>
  <si>
    <t>REDUCAO EXCENTRICA EM PVC PARA ESGOTO DE 100 X 75 MM
Conexões tipo redução fabricados em PVC rígido para tubulação
em pvc com diâmetro de 100mm para 75mm, para condução dos efluentes
dos aparelhos sanitários, inclusive das bacias sanitárias e
mictórios, em instalações prediais de esgoto e ventilação. Linha
completa de tubos
e conexões: atende a todos os projetos, conforme norma
ABNT-NBR 5688.</t>
  </si>
  <si>
    <t xml:space="preserve">SIFAO DE COPO UNIVERSAL
 Sifão de copo universal, produto resistente à água quente,
desenvolvido para não deixar cheiro de esgoto no ambiente, eficaz contra entupimentos, com  alta durabilidade. Onde o tubo é
extensível para adaptação em locais de pouco espaço, uma fácil
manutenção que permite acesso fácil numa provável limpeza.
Melhor vedação, com anel de borracha. </t>
  </si>
  <si>
    <t xml:space="preserve">TE SOLDAVEL DE 50MM
Têe do tipo soldavel de 50mm, derivação a 90 graus de um
alinhamento principal a outro, produto possua alta durabilidade e eficiência, não desgasta com o tempo, Fabricados de acordo com
a NB 5688, Tubos e conexões de PVC rígido.  </t>
  </si>
  <si>
    <t>TUBO DE PVC PARA ESGOTO DE 50MM COM 06 METROS
FABRICADO EM PVCA BITOLA DE 50 MM. MATERIAL RÍGIDO COM BOA FLUIDEZ DO ESGOTO SEM VAZAMENTOS, PODE SER
CONECTADA A OUTROS TUBOS, CRUZETAS OU À VÁLVULA
DE RETENÇÃO DE ESGOTO POR MEIO DE SOLDA OU COM A
UTILIZAÇÃO DE UM ANEL DE VEDAÇÃO.</t>
  </si>
  <si>
    <t>CURVA 90º LONGA PARA ESGOTO DE 150MM Curva de 90 graus longa para esgoto de 150mm.  Atende a todos
os projetos. Possui excelente resistência química. Com  sistema
roscável fácil. Com  maiores espessuras de paredes, apresentam
vantagens em instalações contra eventuais choques ou impactos
que possam ocorrer. Pontas roscáveis, raio longo</t>
  </si>
  <si>
    <t>JOELHO 90º BUCHA LATAO BL 20 X 1/2
Joelho de 90 graus com bucha de latão de bl 20 x 1/2. Joelho
soldável para mudança de direção em tubulações de água em ângulo de 90º. De PVC rígido e inserto metálico em latão. Prática
instalação, rápida e de fácil manuseio. Durabilidade extrema e boa
qualidade.</t>
  </si>
  <si>
    <t xml:space="preserve">SIFAO DUPLO COM ANEL DE BORRACHA
Sifão duplo, produto resistente à água quente, desenvolvido para
não deixar cheiro de esgoto no ambiente, eficaz contra
entupimentos, com  alta durabilidade. Onde o tubo é extensível
para adaptação em locais de pouco espaço, uma fácil
manutenção que permite acesso fácil numa provável limpeza. Melhor vedação, com anel de borracha. </t>
  </si>
  <si>
    <t>TUBO PARA CAIXA DE DESCARGA DE VASO SANITARIO
CURVO DIAMETRO 40 MM
TUBO PARA CAXA DE DESCARGA CURVO - Tubo de Descarga
de Pvc Rigido P/ Esgoto Predial; Fabricacao Conforme Nbr
5688/77; Com Diametro Nominal de 40mm; Na Cor Branca; para Ser Usada Em Bacia Sanitaria.</t>
  </si>
  <si>
    <t>LUVA SIMPLES PARA ESGOTO DE 40 MM
Luva Simples de Pvc Rigido P/ Esgoto Predial; Fabricacao Conforme Nbr 5688/77 ; Com Diametro Nominal de 40mm ; Na Cor
branca.</t>
  </si>
  <si>
    <t>JOELHO EM PVC CURTO COM 90 GRAUS DE 40MM
Joelho 90 Graus de Pvc Rigido Soldavel; Fabricacao Conforme
Normas Nbr/abnt Vigentes; Com Bitola de 40MM; Na Cor branca; para Ser Utilizada Em Instalacao Predial de Agua Fria.</t>
  </si>
  <si>
    <t xml:space="preserve">TANQUE DE POLIETILENO COM TAMPA DESCENTRALIZADA
PARA AMAZENAGEM DE AGUA COM CAPACIDADE 10000
LITROS
Tanque d’agua em polietileno com capacidade para 10000 litros -
O Tanque em Polietileno 10.000 Litros é um reservatório excelente
para armazenamento de água em grande volume. Possui uma
tampa descentralizada, o que facilita o acesso, além de garantir uma vedação total contra impurezas, insetos, animais e sujeiras.
Conta também com bases planas para instalação de tubulação de
entrada e saída, o que permite flexibilidade no traçado do projeto
e instalação. Produto produzido em polietileno de alta densidade
(PEAD), garantindo 100% de impermeabilidade e muita
resistência. Ideal para escolas, edifícios, residências, conjuntos
residenciais, chácaras e fazendas. </t>
  </si>
  <si>
    <t>DOBRADICA ZINCADA 3.1/2" DE CANTO COM PINO RETO COM
06 FUROS
Dobradiça zincada de canto com pino reto 3.1/2” (Pol), com 06
furos
Acabamento: Zincado (Galvanizado), 02 Abas, Pino e Bola Nas Extremidades ,Conforme Abnt/nbr Vigentes</t>
  </si>
  <si>
    <t xml:space="preserve">CADEADO TETRA CHAVE LATAO MACICO COM HASTE DE ACO
CEMENTADA E CROMADA PARA CHAVE DE 50MM
CADEADO TETRA CHAVE DE 50MM    CADEADO PRODUZIDO EM LATÃO MACIÇO, HASTE DE AÇO
CEMENTADA E CROMADA. 2 TETRA-CHAVES DE LATÃO
NIQUELADAS DE 50MM                                                           </t>
  </si>
  <si>
    <t>DUCHA MAXI 127 V
 Chuveiro Eletrico; de Termoplastico, Com Ligas de Ferro, de
Cobre, de Prata, de Cromo e Elastomeros; Na Voltagem 127v;
Com Controle de 4 (quatro) Temperaturas (fria, Morna, Quente e
Superquente); e Potencia de 6500w; Com Pressurizador,
Mangueira Flexivel, Ducha Fixa/manual Versatil Com Suporte e
Regulagem de Altura; Na Cor Branca; Com Rosca de Entrada de 1/2; Pressao Minima (1 Mca) e Maxima de 400 Kpa (40 Mca); Grau
de Protecao Ip24, Com Sistema de Aterramento,garantia de 1
Ano, Em Fio de 6 Mm e Dijuntor de 35; Certificado Pelo Inmetro;
Plásticos de Engenharia, Cerâmica e Inox Norma de Referência:
NBR 14877</t>
  </si>
  <si>
    <t>DISPENSER EM PLASTICO ABS PARA SABONETE LIQUIDO
TAMANHO 26X14X13 CM COM CAPACIDADE DE 900 ML
Dispenser para Sabao Liquido; de Plastico Abs, Resistente; Com
Capacidade Aproximada de 900 Ml; Na Cor Branca; Formato Retangular; Medindo Aproximadamente 26 x 14 x 13 Cm (a x l x
P); Com Dispositivo para Gotejamento Por Acionamento Manual;
Possui Fechadura e Acompanha Chave; para Solucoes
Antissepticas Em Saches; Fixacao Atraves de Parafuso Ou
Adesivo Resistente</t>
  </si>
  <si>
    <t>CAVADEIRA ARTICULADA COM CABO DE MADEIRA 130MM
possui batente de proteção para as mãos, comprimento total de l,40mt</t>
  </si>
  <si>
    <t>BARRA ROSQUEAVEL DE 1/4 X 100
Produzida em aço, com bom acabamento, zincada; indicada para
uso mecânico e montagem de estruturas para instalações
elétricas industriais, instalações de dutos de refrigeração,
sistemas de fixação e ancoragem, entre outros; possibilita cortes em diferentes comprimentos, conforme necessidade, em
substituição a parafusos não encontrados no mercado nestas
medidas.</t>
  </si>
  <si>
    <t>BROCA VIDEA CURTA DE 5 MM
Broca de aço rápido com ponta de videa; indicada para a
perfuração de pisos, azulejos, concreto e materiais em alvenaria
em geral através de furadeiras simples ou de impacto; fabricada de acordo à NORMA DIN 8039, possui corpo em aço temperado
de alta tenacidade; ótimo acabamento e resistência, produzida
contra corrosão; diâmetro total do furo: 3/16 / 5,0mm; diâmetro da
haste de fixação: 4,5mm; comprimento útil: 50mm.</t>
  </si>
  <si>
    <t>DISCO DE CORTE PARA MADEIRA DE 4.3/8" COM 24 DENTES
Disco de serra circular, para madeira, compensados e
aglomerados, com pastilhas de metal duro para corte em madeira; nas seguintes dimensões: diâmetro 4.3/8 (110mm), quantidade de
dentes 24, diâmetro do furo 20mm.</t>
  </si>
  <si>
    <t>MASSA PLASTICA EM RESINA DE POLIESTER DE 500 GRAMAS
NA COR CINZA Massa Plastica; Composta de Resina de Poliester; para Funilaria,
Marmoraria e Vedacao de Cubas; Embalado Em Lata, Com
Catalizador; Com Capacidade para 500 g; Na cor cinza.</t>
  </si>
  <si>
    <t>LIXA PARA FERRO Nº 80 DE 275 X 225MM
Lixa para Construcao Civil; de Oxido de Aluminio, Com Costado de
Pano; para Ferro e Metais Em Geral; Grao 80; Em Folha; Medindo (275x225)mm; para Preparacao de Superficie Metalica para
Pintura; Conforme Normas Nbr/abnt Vigentes.</t>
  </si>
  <si>
    <t>SELADOR ACRILICO DE 18 LITROS Complemento acrílico para paredes internas e externas de reboco
e resina à base de dispersão aquosa de copolímero estireno
acrílico, pigmentos isentos de metais pesados, cargas minerais
inertes, glicóis e tensoativos etoxilados.Resistente à lavabilidade
norma NBR 15078.Não aplicar em ambientes com temperatura
abaixo de 10°C e/ou umidade relativa maior que 90%</t>
  </si>
  <si>
    <t xml:space="preserve">ROLO DE ESPUMA PARA TEXTURA DE 23 CM NA COR AMARELA
Rolo de espuma amarela para textura de 230mm de comprimento com 100% de poliester </t>
  </si>
  <si>
    <t>ZARCAO FUNDO DE ACABAMENTO PARA APLICACAO
ANTICORROSIVA  DE 3,6 LITROS
Composta por resina à base de óleo vegetal semi-secativo modificada com fenólica, hidrocarbonetos alifáticos e aromáticos,
cargas minerais inertes, pigmentos inorgânicos e secantes
organo-metálicos,não contém benzeno. Fundo anticorrosivo,
indicado para proteção de superfícies ferrosas, novas ou com
indícios de corrosão em áreas internas e externas. Produto de
fácil aplicação, boa aderência, bom alastramento e ótima
homogeneidade que proporciona excelente proteção contra
corrosão e oxidação. Sua fórmula proporciona uma ação inibidora
contra a corrosão, permitindo uma maior proteção da superfície.
Aplicável em áreas externas e internas, com rolo de espuma,
pincel, trincha ou pistola. Cor: alaranjado; peso: 3,6 litros.</t>
  </si>
  <si>
    <t>FITA ADESIVA TIPO CREPE 48MM X 50M PARA USO EM
PINTURAS Fita crepe com medida 48mm de espessura por 50mt de
comprimento  para proteção (mascaramento) de superfícies para
pintura, especialmente quando precisa permanecer aplicada por
longos períodos. É resistente a sol e chuva, assim como
solventes e água de tinta</t>
  </si>
  <si>
    <t>BROCA DE ACO RAPIDO DE 1/2"
Para perfurar materiais como: ferro, aço inox, ferro fundido,
prata, liga de cobre duro; grafite, liga de alumínio meio duro, entre
outros similares. Produzida em aço rápido, proporcionando maior
resistência e durabilidade, e conforme as normas internacionais
DIN 338; diâmetro: 1,20mm; comprimento: 38,0mm, tipo de afiação normal; sentido de corte à direita; tipo de hélice da broca normal;
tipo de canal da broca helicoidal; tipo de haste da
paralela/cilíndrico.</t>
  </si>
  <si>
    <t xml:space="preserve">CANALETA PARA CONSTRUÇÃO - EM
 CONCRETO - TIPO U MEDINDO 14 X 19
 X 39 Bloco de Concreto; Tipo Canaleta U ; Medindo (14x19x39)cm ;
Classe d (sem Funcao Estrutural) ; para Uso Em Elementos de
Alvenaria Acima do Nivel do Solo ; Resistência a Compressao
Minima de 2,0mpa ; Conforme Normas Nbr/abnt Vigentes </t>
  </si>
  <si>
    <t>MADEIRITE COLA FENOLICA BITOLA DE 14MM COM 2,20 X 1,10
METRO
Madeirite cola fenólica 14mm de material prensado sob altas
temperaturas com resina fenólica extremamente eficaz, o que proporciona maior durabilidade e alta resistência às variações do
tempo, umidade e temperatura. Viável sua utilização em diversas
áreas, no tamanho de 2,20 x 1,10 metros.</t>
  </si>
  <si>
    <t>PREGO POLIDO COM CABECA 18 X 30
Prego polido com cabeça 19x36. Para fixação em diversas
superfícies. Sendo prego com cabeça possuindo corpo liso,
cabeça cônica e axadrezada, ponta tipo diamante. Ideal para pequenos reparos e trabalhos de fixação com precisão.
Aceitavel a todos os tipos de trabalho e estando caracterizados
em embalagens de um kg.</t>
  </si>
  <si>
    <t>ADITIVO IMPERMEABILIZANTE SOLUCAO PASTOSA NA COR
BRANCA DE 3,6 LITROS Aditivo impermeabilizante para concreto e argamassa com
consistência pastosa e de cor branca, densidade de 1,05 g/cm³ e
composição básica de sais metálicos e silicatos, sendo esse
último o principal responsável pelas características mecânicas
medidas na pasta de cimento. Galão de 3,6 litros</t>
  </si>
  <si>
    <t>CAIXA PARA PREPARO DE MASSA CAPACIDADE 350 LITROS
Caixa para o preparo de massa que suporte 350 litros, produzida de polietileno com antiUV, resistente a raios solares, fabricada de
material resistente. Durabilidade extrema de forma que não se
degrade ou oxida, podendo ser de PVC.</t>
  </si>
  <si>
    <t>SUPORTE PARA CALHA GALVANIZADA
Calhas galvanizadas, tratadas internamente com neutrol ou carboplástico nº 2 e, externamente, aplicada com uma mão de
zarcão ou galvite, com base e pintada com esmalte sintético na
cor desejada.</t>
  </si>
  <si>
    <t>BROCA DE ACO RAPIDO 3/4"
Broca de aço rapido de 3/4 - Para perfurar materiais como: ferro,
aço inox, ferro fundido, prata, liga de cobre duro; grafite, liga de
alumínio meio duro, entre outros similares. Produzida em aço rápido, proporcionando maior resistência e durabilidade, e
conforme as normas internacionais DIN 338; diâmetro: 3/4;
comprimento útil: 40mm, tipo de afiação normal; sentido de corte à
direita; tipo de hélice da broca normal; tipo de canal da broca
helicoidal; tipo de haste da paralela/cilíndrico.</t>
  </si>
  <si>
    <t>PECA MADEIRA DE LEI 9X4CM
PEÇA MADEIRA LEI 9X4                                                                                   
CHAPA DE MADEIRA DE LEI, UTILIZADO PARA ALISERCE DO
ENGRADAMENTO  DE COBERTURAS ENTRE OUTRAS EM LARGURA DE 9CM E ESPESSURA DE 4CM SIMPLES</t>
  </si>
  <si>
    <t>MANGUEIRA  FLEXIVEL PARA JARDIM
Rubber Jet 1/2 Ibirá é composta por um Tubo interno em PVC
flexível (Policloreto de Vinila), reforçada com uma camada de fios
de poliester e cobertura em PVC flexível (Policloreto de Vinila).
Campos de Aplicação: Jardinagem em Geral. Fabricação: Conforme normas Internas (ETPs)</t>
  </si>
  <si>
    <t>Especificação</t>
  </si>
  <si>
    <t>Total Lote 01</t>
  </si>
  <si>
    <t>TOTAL DO LOTE 10</t>
  </si>
  <si>
    <t>TOTAL LOTE 11</t>
  </si>
  <si>
    <t>TOTAL LOTE 09</t>
  </si>
  <si>
    <t>TOTAL LOTE 08</t>
  </si>
  <si>
    <t>TOTAL LOTE 07</t>
  </si>
  <si>
    <t>TOTAL LOTE 02</t>
  </si>
  <si>
    <t>TOTAL LOTE 03</t>
  </si>
  <si>
    <t>TOTAL LOTE 04</t>
  </si>
  <si>
    <t>TOTAL LOTE 05</t>
  </si>
  <si>
    <t>TOTAL LOTE 06</t>
  </si>
  <si>
    <t>TOTAL GERAL</t>
  </si>
  <si>
    <t>Quantidadeda SEMOB</t>
  </si>
  <si>
    <t>Quantidade da SEME</t>
  </si>
  <si>
    <t>Quantidade TOTAL</t>
  </si>
  <si>
    <t>Valor Obras</t>
  </si>
  <si>
    <t>Valor Educação</t>
  </si>
  <si>
    <t>Valor TOTAL</t>
  </si>
  <si>
    <t>RELAÇÃO DOS MATERIAIS A SEREM ENTREGUES</t>
  </si>
  <si>
    <t xml:space="preserve"> Processo Nº 006054/2021</t>
  </si>
  <si>
    <t>TINTA PARA PISO DE 3,6 L NA COR CINZA
Tinta para Pisos e Pavimentos; a Base de Resina Acrilica
Estirenada e Solvente; Resistente a Abrasao e Intemperies; Acabamento Antiderrapante; para Demarcacao Viaria; Indicada
para Aplicação Em para Aplicacao Em Pavimentos Betuminosos e
de Concreto; Na Cor CINZA; Com Tempo
de Secagem Secagem Rapida de No Maximo 30 Minutos,
Conforme Nbr 12935 e Nbr 11862; Embalagem Contendo Data de
Fabricacao, Data de Validade e Nome do Fabricante.</t>
  </si>
  <si>
    <t>TINTA PARA PISO DE 18 L NA COR VERMELHA
Tinta para Pisos e Pavimentos; a Base de Resina Acrilica
Estirenada e Solvente; Resistente a Abrasao e Intemperies;
Acabamento Antiderrapante; para Demarcacao Viaria; Indicada
para Aplicação Em para Aplicacao Em Pavimentos Betuminosos e
de Concreto; Na Cor vermelha; Com Tempo
de Secagem Secagem Rapida de No Maximo 30 Minutos,
Conforme Nbr 12935 e Nbr 11862; Embalagem Contendo Data de
Fabricacao, Data de Validade e Nome do Fabricante.</t>
  </si>
  <si>
    <t>TINTA ACRILICA PREMIUM PARA ACABAMENTO FOSCO DE 3,6 L
NA COR BRANCO
Tinta Esmalte para Construcao Civil; Acrilica, Premium; para
Ambiente Externo e Interno; a Base de Base de Dispersao
Aquosa de Copolimetros Estirenoacrilico e Outros Aditivos;
Rendimento de Ate 38 M2/galao/demao; Na Cor Branco; Acabamento
Fosco; Baixo Odor, Validade Minima de 12 Meses; Conforme
Normas Nbr/abnt Vigentes.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</si>
</sst>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0.000"/>
    <numFmt numFmtId="166" formatCode="#,##0.0000"/>
    <numFmt numFmtId="167" formatCode="#,##0.00000"/>
  </numFmts>
  <fonts count="47">
    <font>
      <sz val="11"/>
      <color theme="1"/>
      <name val="Calibri"/>
      <family val="2"/>
    </font>
    <font>
      <sz val="11"/>
      <color indexed="8"/>
      <name val="Calibri"/>
      <family val="2"/>
    </font>
    <font>
      <b/>
      <sz val="8"/>
      <name val="Arial"/>
      <family val="2"/>
    </font>
    <font>
      <sz val="8"/>
      <name val="Arial"/>
      <family val="2"/>
    </font>
    <font>
      <sz val="7"/>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0"/>
      <color indexed="8"/>
      <name val="Arial"/>
      <family val="2"/>
    </font>
    <font>
      <sz val="8"/>
      <color indexed="8"/>
      <name val="Arial"/>
      <family val="2"/>
    </font>
    <font>
      <b/>
      <sz val="8"/>
      <color indexed="8"/>
      <name val="Arial"/>
      <family val="2"/>
    </font>
    <font>
      <sz val="7"/>
      <color indexed="8"/>
      <name val="Arial"/>
      <family val="2"/>
    </font>
    <font>
      <i/>
      <sz val="8"/>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000000"/>
      <name val="Arial"/>
      <family val="2"/>
    </font>
    <font>
      <sz val="8"/>
      <color rgb="FF000000"/>
      <name val="Arial"/>
      <family val="2"/>
    </font>
    <font>
      <b/>
      <sz val="8"/>
      <color rgb="FF000000"/>
      <name val="Arial"/>
      <family val="2"/>
    </font>
    <font>
      <sz val="7"/>
      <color rgb="FF000000"/>
      <name val="Arial"/>
      <family val="2"/>
    </font>
    <font>
      <i/>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43" fontId="0" fillId="0" borderId="0" applyFont="0" applyFill="0" applyBorder="0" applyAlignment="0" applyProtection="0"/>
  </cellStyleXfs>
  <cellXfs count="52">
    <xf numFmtId="0" fontId="0" fillId="0" borderId="0" xfId="0" applyFont="1" applyAlignment="1">
      <alignment/>
    </xf>
    <xf numFmtId="0" fontId="0" fillId="0" borderId="0" xfId="0" applyAlignment="1">
      <alignment wrapText="1"/>
    </xf>
    <xf numFmtId="0" fontId="42" fillId="0" borderId="0" xfId="0" applyFont="1" applyAlignment="1">
      <alignment horizontal="left" vertical="top" wrapText="1"/>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3" fillId="0" borderId="10" xfId="0" applyFont="1" applyBorder="1" applyAlignment="1">
      <alignment horizontal="left" vertical="center" wrapText="1"/>
    </xf>
    <xf numFmtId="0" fontId="45" fillId="0" borderId="10" xfId="0" applyFont="1" applyBorder="1" applyAlignment="1">
      <alignment horizontal="right" vertical="center" wrapText="1"/>
    </xf>
    <xf numFmtId="4" fontId="45" fillId="0" borderId="10" xfId="0" applyNumberFormat="1" applyFont="1" applyBorder="1" applyAlignment="1">
      <alignment horizontal="right" vertical="center" wrapText="1"/>
    </xf>
    <xf numFmtId="165" fontId="45" fillId="0" borderId="10" xfId="0" applyNumberFormat="1" applyFont="1" applyBorder="1" applyAlignment="1">
      <alignment horizontal="right" vertical="center" wrapText="1"/>
    </xf>
    <xf numFmtId="0" fontId="45" fillId="0" borderId="10" xfId="60" applyNumberFormat="1" applyFont="1" applyBorder="1" applyAlignment="1">
      <alignment horizontal="right" vertical="center" wrapText="1"/>
    </xf>
    <xf numFmtId="4" fontId="45" fillId="0" borderId="10" xfId="60" applyNumberFormat="1" applyFont="1" applyBorder="1" applyAlignment="1">
      <alignment horizontal="right" vertical="center" wrapText="1"/>
    </xf>
    <xf numFmtId="165" fontId="0" fillId="0" borderId="0" xfId="0" applyNumberFormat="1" applyAlignment="1">
      <alignment wrapText="1"/>
    </xf>
    <xf numFmtId="165" fontId="42" fillId="0" borderId="0" xfId="0" applyNumberFormat="1" applyFont="1" applyAlignment="1">
      <alignment horizontal="left" vertical="top" wrapText="1"/>
    </xf>
    <xf numFmtId="165" fontId="0" fillId="0" borderId="0" xfId="0" applyNumberFormat="1" applyAlignment="1">
      <alignment/>
    </xf>
    <xf numFmtId="4" fontId="0" fillId="0" borderId="0" xfId="0" applyNumberFormat="1" applyAlignment="1">
      <alignment wrapText="1"/>
    </xf>
    <xf numFmtId="4" fontId="0" fillId="0" borderId="0" xfId="0" applyNumberFormat="1" applyAlignment="1">
      <alignment/>
    </xf>
    <xf numFmtId="4" fontId="42" fillId="0" borderId="0" xfId="0" applyNumberFormat="1" applyFont="1" applyAlignment="1">
      <alignment horizontal="left" vertical="top" wrapText="1"/>
    </xf>
    <xf numFmtId="0" fontId="44"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horizontal="left" vertical="center" wrapText="1"/>
    </xf>
    <xf numFmtId="0" fontId="45" fillId="0" borderId="11" xfId="60" applyNumberFormat="1" applyFont="1" applyBorder="1" applyAlignment="1">
      <alignment horizontal="right" vertical="center" wrapText="1"/>
    </xf>
    <xf numFmtId="165" fontId="45" fillId="0" borderId="11" xfId="0" applyNumberFormat="1" applyFont="1" applyBorder="1" applyAlignment="1">
      <alignment horizontal="right" vertical="center" wrapText="1"/>
    </xf>
    <xf numFmtId="4" fontId="45" fillId="0" borderId="11" xfId="0" applyNumberFormat="1" applyFont="1" applyBorder="1" applyAlignment="1">
      <alignment horizontal="right" vertical="center" wrapText="1"/>
    </xf>
    <xf numFmtId="4" fontId="45" fillId="0" borderId="11" xfId="60" applyNumberFormat="1" applyFont="1" applyBorder="1" applyAlignment="1">
      <alignment horizontal="right"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165" fontId="46" fillId="0" borderId="13" xfId="0" applyNumberFormat="1" applyFont="1" applyBorder="1" applyAlignment="1">
      <alignment horizontal="center" vertical="center" wrapText="1"/>
    </xf>
    <xf numFmtId="4" fontId="46" fillId="0" borderId="13" xfId="0" applyNumberFormat="1" applyFont="1" applyBorder="1" applyAlignment="1">
      <alignment horizontal="center" vertical="center" wrapText="1"/>
    </xf>
    <xf numFmtId="4" fontId="46" fillId="0" borderId="14" xfId="0" applyNumberFormat="1" applyFont="1" applyBorder="1" applyAlignment="1">
      <alignment horizontal="center" vertical="center" wrapText="1"/>
    </xf>
    <xf numFmtId="4" fontId="45" fillId="33" borderId="10" xfId="0" applyNumberFormat="1" applyFont="1" applyFill="1" applyBorder="1" applyAlignment="1">
      <alignment horizontal="right" vertical="center" wrapText="1"/>
    </xf>
    <xf numFmtId="4" fontId="45" fillId="33" borderId="10" xfId="60" applyNumberFormat="1" applyFont="1" applyFill="1" applyBorder="1" applyAlignment="1">
      <alignment horizontal="right" vertical="center" wrapText="1"/>
    </xf>
    <xf numFmtId="43" fontId="45" fillId="33" borderId="10" xfId="60" applyFont="1" applyFill="1" applyBorder="1" applyAlignment="1">
      <alignment horizontal="righ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4" fillId="0" borderId="10" xfId="0" applyFont="1" applyFill="1" applyBorder="1" applyAlignment="1">
      <alignment horizontal="right" vertical="center" wrapText="1"/>
    </xf>
    <xf numFmtId="0" fontId="4" fillId="0" borderId="10" xfId="60" applyNumberFormat="1" applyFont="1" applyFill="1" applyBorder="1" applyAlignment="1">
      <alignment horizontal="right" vertical="center" wrapText="1"/>
    </xf>
    <xf numFmtId="165" fontId="4"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4" fillId="0" borderId="10" xfId="60" applyNumberFormat="1" applyFont="1" applyFill="1" applyBorder="1" applyAlignment="1">
      <alignment horizontal="right" vertical="center" wrapText="1"/>
    </xf>
    <xf numFmtId="0" fontId="44"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left" vertical="center" wrapText="1"/>
    </xf>
    <xf numFmtId="0" fontId="45" fillId="0" borderId="10" xfId="0" applyFont="1" applyFill="1" applyBorder="1" applyAlignment="1">
      <alignment horizontal="right" vertical="center" wrapText="1"/>
    </xf>
    <xf numFmtId="0" fontId="45" fillId="0" borderId="10" xfId="60" applyNumberFormat="1" applyFont="1" applyFill="1" applyBorder="1" applyAlignment="1">
      <alignment horizontal="right" vertical="center" wrapText="1"/>
    </xf>
    <xf numFmtId="165" fontId="45" fillId="0" borderId="10" xfId="0" applyNumberFormat="1" applyFont="1" applyFill="1" applyBorder="1" applyAlignment="1">
      <alignment horizontal="right" vertical="center" wrapText="1"/>
    </xf>
    <xf numFmtId="4" fontId="45" fillId="0" borderId="10" xfId="0" applyNumberFormat="1" applyFont="1" applyFill="1" applyBorder="1" applyAlignment="1">
      <alignment horizontal="right" vertical="center" wrapText="1"/>
    </xf>
    <xf numFmtId="4" fontId="45" fillId="0" borderId="10" xfId="60" applyNumberFormat="1" applyFont="1" applyFill="1" applyBorder="1" applyAlignment="1">
      <alignment horizontal="right" vertical="center" wrapText="1"/>
    </xf>
    <xf numFmtId="0" fontId="44" fillId="33" borderId="10" xfId="0" applyFont="1" applyFill="1" applyBorder="1" applyAlignment="1">
      <alignment horizontal="center" vertical="center" wrapText="1"/>
    </xf>
    <xf numFmtId="0" fontId="42" fillId="0" borderId="0" xfId="0" applyFont="1" applyAlignment="1" applyProtection="1">
      <alignment horizontal="center" vertical="top" wrapText="1"/>
      <protection locked="0"/>
    </xf>
    <xf numFmtId="0" fontId="42" fillId="0" borderId="0" xfId="0" applyFont="1" applyBorder="1" applyAlignment="1">
      <alignment horizontal="center" vertical="top" wrapText="1"/>
    </xf>
    <xf numFmtId="0" fontId="44" fillId="0" borderId="10" xfId="0" applyFont="1" applyBorder="1" applyAlignment="1">
      <alignment horizontal="center"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95250</xdr:rowOff>
    </xdr:from>
    <xdr:to>
      <xdr:col>2</xdr:col>
      <xdr:colOff>333375</xdr:colOff>
      <xdr:row>4</xdr:row>
      <xdr:rowOff>142875</xdr:rowOff>
    </xdr:to>
    <xdr:pic>
      <xdr:nvPicPr>
        <xdr:cNvPr id="1" name="Imagem 1"/>
        <xdr:cNvPicPr preferRelativeResize="1">
          <a:picLocks noChangeAspect="1"/>
        </xdr:cNvPicPr>
      </xdr:nvPicPr>
      <xdr:blipFill>
        <a:blip r:embed="rId1"/>
        <a:stretch>
          <a:fillRect/>
        </a:stretch>
      </xdr:blipFill>
      <xdr:spPr>
        <a:xfrm>
          <a:off x="238125" y="95250"/>
          <a:ext cx="7048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75"/>
  <sheetViews>
    <sheetView tabSelected="1" zoomScalePageLayoutView="0" workbookViewId="0" topLeftCell="A1">
      <pane ySplit="7" topLeftCell="A8" activePane="bottomLeft" state="frozen"/>
      <selection pane="topLeft" activeCell="A1" sqref="A1"/>
      <selection pane="bottomLeft" activeCell="D513" sqref="D513"/>
    </sheetView>
  </sheetViews>
  <sheetFormatPr defaultColWidth="9.140625" defaultRowHeight="15"/>
  <cols>
    <col min="1" max="2" width="4.57421875" style="0" bestFit="1" customWidth="1"/>
    <col min="3" max="3" width="6.57421875" style="0" bestFit="1" customWidth="1"/>
    <col min="4" max="4" width="48.7109375" style="0" customWidth="1"/>
    <col min="5" max="5" width="7.28125" style="0" bestFit="1" customWidth="1"/>
    <col min="6" max="8" width="9.7109375" style="0" customWidth="1"/>
    <col min="9" max="9" width="8.00390625" style="13" bestFit="1" customWidth="1"/>
    <col min="10" max="11" width="8.00390625" style="15" customWidth="1"/>
    <col min="12" max="12" width="9.421875" style="15" bestFit="1" customWidth="1"/>
  </cols>
  <sheetData>
    <row r="1" spans="1:12" ht="15">
      <c r="A1" s="1"/>
      <c r="B1" s="1"/>
      <c r="C1" s="1"/>
      <c r="D1" s="1"/>
      <c r="E1" s="1"/>
      <c r="F1" s="1"/>
      <c r="G1" s="1"/>
      <c r="H1" s="1"/>
      <c r="I1" s="11"/>
      <c r="J1" s="14"/>
      <c r="K1" s="14"/>
      <c r="L1" s="14"/>
    </row>
    <row r="2" spans="1:12" ht="15">
      <c r="A2" s="1"/>
      <c r="B2" s="1"/>
      <c r="C2" s="1"/>
      <c r="D2" s="1"/>
      <c r="E2" s="1"/>
      <c r="F2" s="1"/>
      <c r="G2" s="1"/>
      <c r="H2" s="1"/>
      <c r="I2" s="11"/>
      <c r="J2" s="14"/>
      <c r="K2" s="14"/>
      <c r="L2" s="14"/>
    </row>
    <row r="3" spans="1:12" ht="15">
      <c r="A3" s="1"/>
      <c r="B3" s="1"/>
      <c r="C3" s="1"/>
      <c r="D3" s="2" t="s">
        <v>0</v>
      </c>
      <c r="E3" s="2"/>
      <c r="F3" s="2"/>
      <c r="G3" s="2"/>
      <c r="H3" s="2"/>
      <c r="I3" s="12"/>
      <c r="J3" s="16"/>
      <c r="K3" s="16"/>
      <c r="L3" s="14"/>
    </row>
    <row r="4" spans="1:12" ht="15">
      <c r="A4" s="1"/>
      <c r="B4" s="1"/>
      <c r="C4" s="1"/>
      <c r="D4" s="2" t="s">
        <v>1</v>
      </c>
      <c r="E4" s="2"/>
      <c r="F4" s="2"/>
      <c r="G4" s="2"/>
      <c r="H4" s="2"/>
      <c r="I4" s="12"/>
      <c r="J4" s="16"/>
      <c r="K4" s="16"/>
      <c r="L4" s="14"/>
    </row>
    <row r="5" spans="1:12" ht="15">
      <c r="A5" s="49" t="s">
        <v>694</v>
      </c>
      <c r="B5" s="49"/>
      <c r="C5" s="49"/>
      <c r="D5" s="49"/>
      <c r="E5" s="49"/>
      <c r="F5" s="49"/>
      <c r="G5" s="49"/>
      <c r="H5" s="49"/>
      <c r="I5" s="49"/>
      <c r="J5" s="49"/>
      <c r="K5" s="49"/>
      <c r="L5" s="49"/>
    </row>
    <row r="6" spans="1:12" ht="15.75" thickBot="1">
      <c r="A6" s="50" t="s">
        <v>695</v>
      </c>
      <c r="B6" s="50"/>
      <c r="C6" s="50"/>
      <c r="D6" s="50"/>
      <c r="E6" s="50"/>
      <c r="F6" s="50"/>
      <c r="G6" s="50"/>
      <c r="H6" s="50"/>
      <c r="I6" s="50"/>
      <c r="J6" s="50"/>
      <c r="K6" s="50"/>
      <c r="L6" s="50"/>
    </row>
    <row r="7" spans="1:12" ht="34.5" thickBot="1">
      <c r="A7" s="24" t="s">
        <v>2</v>
      </c>
      <c r="B7" s="25" t="s">
        <v>3</v>
      </c>
      <c r="C7" s="25" t="s">
        <v>4</v>
      </c>
      <c r="D7" s="25" t="s">
        <v>675</v>
      </c>
      <c r="E7" s="25" t="s">
        <v>5</v>
      </c>
      <c r="F7" s="25" t="s">
        <v>688</v>
      </c>
      <c r="G7" s="25" t="s">
        <v>689</v>
      </c>
      <c r="H7" s="25" t="s">
        <v>690</v>
      </c>
      <c r="I7" s="26" t="s">
        <v>6</v>
      </c>
      <c r="J7" s="27" t="s">
        <v>691</v>
      </c>
      <c r="K7" s="27" t="s">
        <v>692</v>
      </c>
      <c r="L7" s="28" t="s">
        <v>693</v>
      </c>
    </row>
    <row r="8" spans="1:12" ht="202.5">
      <c r="A8" s="17">
        <v>1</v>
      </c>
      <c r="B8" s="18">
        <v>1</v>
      </c>
      <c r="C8" s="18">
        <v>52455</v>
      </c>
      <c r="D8" s="19" t="s">
        <v>7</v>
      </c>
      <c r="E8" s="18" t="s">
        <v>8</v>
      </c>
      <c r="F8" s="20">
        <v>500</v>
      </c>
      <c r="G8" s="20">
        <v>2000</v>
      </c>
      <c r="H8" s="20">
        <f>F8+G8</f>
        <v>2500</v>
      </c>
      <c r="I8" s="21">
        <v>15.335</v>
      </c>
      <c r="J8" s="22">
        <f>F8*I8</f>
        <v>7667.5</v>
      </c>
      <c r="K8" s="22">
        <f>G8*I8</f>
        <v>30670</v>
      </c>
      <c r="L8" s="23">
        <f>J8+K8</f>
        <v>38337.5</v>
      </c>
    </row>
    <row r="9" spans="1:12" ht="67.5">
      <c r="A9" s="4">
        <v>2</v>
      </c>
      <c r="B9" s="3">
        <v>1</v>
      </c>
      <c r="C9" s="3">
        <v>50175</v>
      </c>
      <c r="D9" s="5" t="s">
        <v>9</v>
      </c>
      <c r="E9" s="3" t="s">
        <v>10</v>
      </c>
      <c r="F9" s="9">
        <v>1000</v>
      </c>
      <c r="G9" s="9">
        <v>1500</v>
      </c>
      <c r="H9" s="9">
        <f aca="true" t="shared" si="0" ref="H9:H72">F9+G9</f>
        <v>2500</v>
      </c>
      <c r="I9" s="8">
        <v>4.883</v>
      </c>
      <c r="J9" s="7">
        <f aca="true" t="shared" si="1" ref="J9:J72">F9*I9</f>
        <v>4883</v>
      </c>
      <c r="K9" s="7">
        <f aca="true" t="shared" si="2" ref="K9:K72">G9*I9</f>
        <v>7324.5</v>
      </c>
      <c r="L9" s="10">
        <f aca="true" t="shared" si="3" ref="L9:L72">J9+K9</f>
        <v>12207.5</v>
      </c>
    </row>
    <row r="10" spans="1:12" ht="67.5">
      <c r="A10" s="4">
        <v>3</v>
      </c>
      <c r="B10" s="3">
        <v>1</v>
      </c>
      <c r="C10" s="3">
        <v>52091</v>
      </c>
      <c r="D10" s="5" t="s">
        <v>11</v>
      </c>
      <c r="E10" s="3" t="s">
        <v>12</v>
      </c>
      <c r="F10" s="9">
        <v>50</v>
      </c>
      <c r="G10" s="9">
        <v>100</v>
      </c>
      <c r="H10" s="9">
        <f t="shared" si="0"/>
        <v>150</v>
      </c>
      <c r="I10" s="8">
        <v>5.03</v>
      </c>
      <c r="J10" s="7">
        <f t="shared" si="1"/>
        <v>251.5</v>
      </c>
      <c r="K10" s="7">
        <f t="shared" si="2"/>
        <v>503</v>
      </c>
      <c r="L10" s="10">
        <f t="shared" si="3"/>
        <v>754.5</v>
      </c>
    </row>
    <row r="11" spans="1:12" ht="236.25">
      <c r="A11" s="4">
        <v>4</v>
      </c>
      <c r="B11" s="3">
        <v>1</v>
      </c>
      <c r="C11" s="3">
        <v>49883</v>
      </c>
      <c r="D11" s="5" t="s">
        <v>13</v>
      </c>
      <c r="E11" s="3" t="s">
        <v>12</v>
      </c>
      <c r="F11" s="9">
        <v>100</v>
      </c>
      <c r="G11" s="9">
        <v>10</v>
      </c>
      <c r="H11" s="9">
        <f t="shared" si="0"/>
        <v>110</v>
      </c>
      <c r="I11" s="8">
        <v>10.24</v>
      </c>
      <c r="J11" s="7">
        <f t="shared" si="1"/>
        <v>1024</v>
      </c>
      <c r="K11" s="7">
        <f t="shared" si="2"/>
        <v>102.4</v>
      </c>
      <c r="L11" s="10">
        <f t="shared" si="3"/>
        <v>1126.4</v>
      </c>
    </row>
    <row r="12" spans="1:12" ht="67.5">
      <c r="A12" s="4">
        <v>5</v>
      </c>
      <c r="B12" s="3">
        <v>1</v>
      </c>
      <c r="C12" s="3">
        <v>52092</v>
      </c>
      <c r="D12" s="5" t="s">
        <v>14</v>
      </c>
      <c r="E12" s="3" t="s">
        <v>12</v>
      </c>
      <c r="F12" s="9">
        <v>36</v>
      </c>
      <c r="G12" s="9">
        <v>1</v>
      </c>
      <c r="H12" s="9">
        <f t="shared" si="0"/>
        <v>37</v>
      </c>
      <c r="I12" s="8">
        <v>34.667</v>
      </c>
      <c r="J12" s="7">
        <f t="shared" si="1"/>
        <v>1248.0120000000002</v>
      </c>
      <c r="K12" s="7">
        <f t="shared" si="2"/>
        <v>34.667</v>
      </c>
      <c r="L12" s="10">
        <f t="shared" si="3"/>
        <v>1282.679</v>
      </c>
    </row>
    <row r="13" spans="1:12" ht="33.75">
      <c r="A13" s="4">
        <v>6</v>
      </c>
      <c r="B13" s="3">
        <v>1</v>
      </c>
      <c r="C13" s="3">
        <v>50169</v>
      </c>
      <c r="D13" s="5" t="s">
        <v>629</v>
      </c>
      <c r="E13" s="3" t="s">
        <v>10</v>
      </c>
      <c r="F13" s="9">
        <v>800</v>
      </c>
      <c r="G13" s="9">
        <v>200</v>
      </c>
      <c r="H13" s="9">
        <f t="shared" si="0"/>
        <v>1000</v>
      </c>
      <c r="I13" s="8">
        <v>15.398</v>
      </c>
      <c r="J13" s="7">
        <f t="shared" si="1"/>
        <v>12318.4</v>
      </c>
      <c r="K13" s="7">
        <f t="shared" si="2"/>
        <v>3079.6</v>
      </c>
      <c r="L13" s="10">
        <f t="shared" si="3"/>
        <v>15398</v>
      </c>
    </row>
    <row r="14" spans="1:12" ht="45">
      <c r="A14" s="4">
        <v>7</v>
      </c>
      <c r="B14" s="3">
        <v>1</v>
      </c>
      <c r="C14" s="3">
        <v>50170</v>
      </c>
      <c r="D14" s="5" t="s">
        <v>15</v>
      </c>
      <c r="E14" s="3" t="s">
        <v>10</v>
      </c>
      <c r="F14" s="9">
        <v>2000</v>
      </c>
      <c r="G14" s="9">
        <v>1000</v>
      </c>
      <c r="H14" s="9">
        <f t="shared" si="0"/>
        <v>3000</v>
      </c>
      <c r="I14" s="8">
        <v>1.86</v>
      </c>
      <c r="J14" s="7">
        <f t="shared" si="1"/>
        <v>3720</v>
      </c>
      <c r="K14" s="7">
        <f t="shared" si="2"/>
        <v>1860</v>
      </c>
      <c r="L14" s="10">
        <f t="shared" si="3"/>
        <v>5580</v>
      </c>
    </row>
    <row r="15" spans="1:12" ht="33.75">
      <c r="A15" s="4">
        <v>8</v>
      </c>
      <c r="B15" s="3">
        <v>1</v>
      </c>
      <c r="C15" s="3">
        <v>50171</v>
      </c>
      <c r="D15" s="5" t="s">
        <v>16</v>
      </c>
      <c r="E15" s="3" t="s">
        <v>10</v>
      </c>
      <c r="F15" s="9">
        <v>3000</v>
      </c>
      <c r="G15" s="9">
        <v>1000</v>
      </c>
      <c r="H15" s="9">
        <f t="shared" si="0"/>
        <v>4000</v>
      </c>
      <c r="I15" s="8">
        <v>3.922</v>
      </c>
      <c r="J15" s="7">
        <f t="shared" si="1"/>
        <v>11766</v>
      </c>
      <c r="K15" s="7">
        <f t="shared" si="2"/>
        <v>3922</v>
      </c>
      <c r="L15" s="10">
        <f t="shared" si="3"/>
        <v>15688</v>
      </c>
    </row>
    <row r="16" spans="1:12" ht="33.75">
      <c r="A16" s="4">
        <v>9</v>
      </c>
      <c r="B16" s="3">
        <v>1</v>
      </c>
      <c r="C16" s="3">
        <v>50172</v>
      </c>
      <c r="D16" s="5" t="s">
        <v>17</v>
      </c>
      <c r="E16" s="3" t="s">
        <v>10</v>
      </c>
      <c r="F16" s="9">
        <v>1500</v>
      </c>
      <c r="G16" s="9">
        <v>600</v>
      </c>
      <c r="H16" s="9">
        <f t="shared" si="0"/>
        <v>2100</v>
      </c>
      <c r="I16" s="8">
        <v>5.725</v>
      </c>
      <c r="J16" s="7">
        <f t="shared" si="1"/>
        <v>8587.5</v>
      </c>
      <c r="K16" s="7">
        <f t="shared" si="2"/>
        <v>3435</v>
      </c>
      <c r="L16" s="10">
        <f t="shared" si="3"/>
        <v>12022.5</v>
      </c>
    </row>
    <row r="17" spans="1:12" ht="33.75">
      <c r="A17" s="4">
        <v>10</v>
      </c>
      <c r="B17" s="3">
        <v>1</v>
      </c>
      <c r="C17" s="3">
        <v>51884</v>
      </c>
      <c r="D17" s="5" t="s">
        <v>18</v>
      </c>
      <c r="E17" s="3" t="s">
        <v>8</v>
      </c>
      <c r="F17" s="9">
        <v>500</v>
      </c>
      <c r="G17" s="9">
        <v>200</v>
      </c>
      <c r="H17" s="9">
        <f t="shared" si="0"/>
        <v>700</v>
      </c>
      <c r="I17" s="8">
        <v>17.075</v>
      </c>
      <c r="J17" s="7">
        <f t="shared" si="1"/>
        <v>8537.5</v>
      </c>
      <c r="K17" s="7">
        <f t="shared" si="2"/>
        <v>3415</v>
      </c>
      <c r="L17" s="10">
        <f t="shared" si="3"/>
        <v>11952.5</v>
      </c>
    </row>
    <row r="18" spans="1:12" ht="33.75">
      <c r="A18" s="4">
        <v>11</v>
      </c>
      <c r="B18" s="3">
        <v>1</v>
      </c>
      <c r="C18" s="3">
        <v>52328</v>
      </c>
      <c r="D18" s="5" t="s">
        <v>19</v>
      </c>
      <c r="E18" s="3" t="s">
        <v>8</v>
      </c>
      <c r="F18" s="9">
        <v>36</v>
      </c>
      <c r="G18" s="9">
        <v>16</v>
      </c>
      <c r="H18" s="9">
        <f t="shared" si="0"/>
        <v>52</v>
      </c>
      <c r="I18" s="8">
        <v>9.44</v>
      </c>
      <c r="J18" s="7">
        <f t="shared" si="1"/>
        <v>339.84</v>
      </c>
      <c r="K18" s="7">
        <f t="shared" si="2"/>
        <v>151.04</v>
      </c>
      <c r="L18" s="10">
        <f t="shared" si="3"/>
        <v>490.88</v>
      </c>
    </row>
    <row r="19" spans="1:12" ht="56.25">
      <c r="A19" s="4">
        <v>12</v>
      </c>
      <c r="B19" s="3">
        <v>1</v>
      </c>
      <c r="C19" s="3">
        <v>53417</v>
      </c>
      <c r="D19" s="5" t="s">
        <v>20</v>
      </c>
      <c r="E19" s="3" t="s">
        <v>21</v>
      </c>
      <c r="F19" s="9">
        <v>36</v>
      </c>
      <c r="G19" s="9">
        <v>16</v>
      </c>
      <c r="H19" s="9">
        <f t="shared" si="0"/>
        <v>52</v>
      </c>
      <c r="I19" s="8">
        <v>13.03</v>
      </c>
      <c r="J19" s="7">
        <f t="shared" si="1"/>
        <v>469.08</v>
      </c>
      <c r="K19" s="7">
        <f t="shared" si="2"/>
        <v>208.48</v>
      </c>
      <c r="L19" s="10">
        <f t="shared" si="3"/>
        <v>677.56</v>
      </c>
    </row>
    <row r="20" spans="1:12" ht="45">
      <c r="A20" s="4">
        <v>13</v>
      </c>
      <c r="B20" s="3">
        <v>1</v>
      </c>
      <c r="C20" s="3">
        <v>52329</v>
      </c>
      <c r="D20" s="5" t="s">
        <v>22</v>
      </c>
      <c r="E20" s="3" t="s">
        <v>8</v>
      </c>
      <c r="F20" s="9">
        <v>60</v>
      </c>
      <c r="G20" s="9">
        <v>16</v>
      </c>
      <c r="H20" s="9">
        <f t="shared" si="0"/>
        <v>76</v>
      </c>
      <c r="I20" s="8">
        <v>12.68</v>
      </c>
      <c r="J20" s="7">
        <f t="shared" si="1"/>
        <v>760.8</v>
      </c>
      <c r="K20" s="7">
        <f t="shared" si="2"/>
        <v>202.88</v>
      </c>
      <c r="L20" s="10">
        <f t="shared" si="3"/>
        <v>963.68</v>
      </c>
    </row>
    <row r="21" spans="1:12" ht="33.75">
      <c r="A21" s="4">
        <v>14</v>
      </c>
      <c r="B21" s="3">
        <v>1</v>
      </c>
      <c r="C21" s="3">
        <v>52331</v>
      </c>
      <c r="D21" s="5" t="s">
        <v>23</v>
      </c>
      <c r="E21" s="3" t="s">
        <v>8</v>
      </c>
      <c r="F21" s="9">
        <v>12</v>
      </c>
      <c r="G21" s="9">
        <v>10</v>
      </c>
      <c r="H21" s="9">
        <f t="shared" si="0"/>
        <v>22</v>
      </c>
      <c r="I21" s="8">
        <v>26.025</v>
      </c>
      <c r="J21" s="7">
        <f t="shared" si="1"/>
        <v>312.29999999999995</v>
      </c>
      <c r="K21" s="7">
        <f t="shared" si="2"/>
        <v>260.25</v>
      </c>
      <c r="L21" s="10">
        <f t="shared" si="3"/>
        <v>572.55</v>
      </c>
    </row>
    <row r="22" spans="1:12" ht="67.5">
      <c r="A22" s="4">
        <v>15</v>
      </c>
      <c r="B22" s="3">
        <v>1</v>
      </c>
      <c r="C22" s="3">
        <v>50176</v>
      </c>
      <c r="D22" s="5" t="s">
        <v>24</v>
      </c>
      <c r="E22" s="3" t="s">
        <v>10</v>
      </c>
      <c r="F22" s="9">
        <v>600</v>
      </c>
      <c r="G22" s="9">
        <v>200</v>
      </c>
      <c r="H22" s="9">
        <f t="shared" si="0"/>
        <v>800</v>
      </c>
      <c r="I22" s="8">
        <v>8.072</v>
      </c>
      <c r="J22" s="7">
        <f t="shared" si="1"/>
        <v>4843.2</v>
      </c>
      <c r="K22" s="7">
        <f t="shared" si="2"/>
        <v>1614.3999999999999</v>
      </c>
      <c r="L22" s="10">
        <f t="shared" si="3"/>
        <v>6457.599999999999</v>
      </c>
    </row>
    <row r="23" spans="1:12" ht="78.75">
      <c r="A23" s="4">
        <v>16</v>
      </c>
      <c r="B23" s="3">
        <v>1</v>
      </c>
      <c r="C23" s="3">
        <v>50177</v>
      </c>
      <c r="D23" s="5" t="s">
        <v>25</v>
      </c>
      <c r="E23" s="3" t="s">
        <v>8</v>
      </c>
      <c r="F23" s="9">
        <v>36</v>
      </c>
      <c r="G23" s="9">
        <v>60</v>
      </c>
      <c r="H23" s="9">
        <f t="shared" si="0"/>
        <v>96</v>
      </c>
      <c r="I23" s="8">
        <v>7.475</v>
      </c>
      <c r="J23" s="7">
        <f t="shared" si="1"/>
        <v>269.09999999999997</v>
      </c>
      <c r="K23" s="7">
        <f t="shared" si="2"/>
        <v>448.5</v>
      </c>
      <c r="L23" s="10">
        <f t="shared" si="3"/>
        <v>717.5999999999999</v>
      </c>
    </row>
    <row r="24" spans="1:12" ht="90">
      <c r="A24" s="4">
        <v>17</v>
      </c>
      <c r="B24" s="3">
        <v>1</v>
      </c>
      <c r="C24" s="3">
        <v>50178</v>
      </c>
      <c r="D24" s="5" t="s">
        <v>26</v>
      </c>
      <c r="E24" s="3" t="s">
        <v>8</v>
      </c>
      <c r="F24" s="9">
        <v>250</v>
      </c>
      <c r="G24" s="9">
        <v>300</v>
      </c>
      <c r="H24" s="9">
        <f t="shared" si="0"/>
        <v>550</v>
      </c>
      <c r="I24" s="8">
        <v>6.032</v>
      </c>
      <c r="J24" s="7">
        <f t="shared" si="1"/>
        <v>1508</v>
      </c>
      <c r="K24" s="7">
        <f t="shared" si="2"/>
        <v>1809.6</v>
      </c>
      <c r="L24" s="10">
        <f t="shared" si="3"/>
        <v>3317.6</v>
      </c>
    </row>
    <row r="25" spans="1:12" ht="78.75">
      <c r="A25" s="4">
        <v>18</v>
      </c>
      <c r="B25" s="3">
        <v>1</v>
      </c>
      <c r="C25" s="3">
        <v>52032</v>
      </c>
      <c r="D25" s="5" t="s">
        <v>27</v>
      </c>
      <c r="E25" s="3" t="s">
        <v>8</v>
      </c>
      <c r="F25" s="9">
        <v>100</v>
      </c>
      <c r="G25" s="9"/>
      <c r="H25" s="9">
        <f t="shared" si="0"/>
        <v>100</v>
      </c>
      <c r="I25" s="8">
        <v>21.565</v>
      </c>
      <c r="J25" s="7">
        <f t="shared" si="1"/>
        <v>2156.5</v>
      </c>
      <c r="K25" s="7">
        <f t="shared" si="2"/>
        <v>0</v>
      </c>
      <c r="L25" s="10">
        <f t="shared" si="3"/>
        <v>2156.5</v>
      </c>
    </row>
    <row r="26" spans="1:12" ht="15">
      <c r="A26" s="4">
        <v>19</v>
      </c>
      <c r="B26" s="3">
        <v>1</v>
      </c>
      <c r="C26" s="3">
        <v>52093</v>
      </c>
      <c r="D26" s="5" t="s">
        <v>28</v>
      </c>
      <c r="E26" s="3" t="s">
        <v>8</v>
      </c>
      <c r="F26" s="9">
        <v>30</v>
      </c>
      <c r="G26" s="9"/>
      <c r="H26" s="9">
        <f t="shared" si="0"/>
        <v>30</v>
      </c>
      <c r="I26" s="8">
        <v>26.77</v>
      </c>
      <c r="J26" s="7">
        <f t="shared" si="1"/>
        <v>803.1</v>
      </c>
      <c r="K26" s="7">
        <f t="shared" si="2"/>
        <v>0</v>
      </c>
      <c r="L26" s="10">
        <f t="shared" si="3"/>
        <v>803.1</v>
      </c>
    </row>
    <row r="27" spans="1:12" ht="45">
      <c r="A27" s="4">
        <v>20</v>
      </c>
      <c r="B27" s="3">
        <v>1</v>
      </c>
      <c r="C27" s="3">
        <v>52332</v>
      </c>
      <c r="D27" s="5" t="s">
        <v>29</v>
      </c>
      <c r="E27" s="3" t="s">
        <v>8</v>
      </c>
      <c r="F27" s="9">
        <v>5</v>
      </c>
      <c r="G27" s="9">
        <v>5</v>
      </c>
      <c r="H27" s="9">
        <f t="shared" si="0"/>
        <v>10</v>
      </c>
      <c r="I27" s="8">
        <v>2169.9</v>
      </c>
      <c r="J27" s="7">
        <f t="shared" si="1"/>
        <v>10849.5</v>
      </c>
      <c r="K27" s="7">
        <f t="shared" si="2"/>
        <v>10849.5</v>
      </c>
      <c r="L27" s="10">
        <f t="shared" si="3"/>
        <v>21699</v>
      </c>
    </row>
    <row r="28" spans="1:12" ht="135">
      <c r="A28" s="4">
        <v>21</v>
      </c>
      <c r="B28" s="3">
        <v>1</v>
      </c>
      <c r="C28" s="3">
        <v>53420</v>
      </c>
      <c r="D28" s="5" t="s">
        <v>30</v>
      </c>
      <c r="E28" s="3" t="s">
        <v>8</v>
      </c>
      <c r="F28" s="9">
        <v>5</v>
      </c>
      <c r="G28" s="9">
        <v>5</v>
      </c>
      <c r="H28" s="9">
        <f t="shared" si="0"/>
        <v>10</v>
      </c>
      <c r="I28" s="8">
        <v>2565</v>
      </c>
      <c r="J28" s="7">
        <f t="shared" si="1"/>
        <v>12825</v>
      </c>
      <c r="K28" s="7">
        <f t="shared" si="2"/>
        <v>12825</v>
      </c>
      <c r="L28" s="10">
        <f t="shared" si="3"/>
        <v>25650</v>
      </c>
    </row>
    <row r="29" spans="1:12" ht="78.75">
      <c r="A29" s="4">
        <v>22</v>
      </c>
      <c r="B29" s="3">
        <v>1</v>
      </c>
      <c r="C29" s="3">
        <v>53421</v>
      </c>
      <c r="D29" s="5" t="s">
        <v>31</v>
      </c>
      <c r="E29" s="3" t="s">
        <v>8</v>
      </c>
      <c r="F29" s="9">
        <v>100</v>
      </c>
      <c r="G29" s="9"/>
      <c r="H29" s="9">
        <f t="shared" si="0"/>
        <v>100</v>
      </c>
      <c r="I29" s="8">
        <v>5.207</v>
      </c>
      <c r="J29" s="7">
        <f t="shared" si="1"/>
        <v>520.6999999999999</v>
      </c>
      <c r="K29" s="7">
        <f t="shared" si="2"/>
        <v>0</v>
      </c>
      <c r="L29" s="10">
        <f t="shared" si="3"/>
        <v>520.6999999999999</v>
      </c>
    </row>
    <row r="30" spans="1:12" ht="45">
      <c r="A30" s="4">
        <v>23</v>
      </c>
      <c r="B30" s="3">
        <v>1</v>
      </c>
      <c r="C30" s="3">
        <v>52334</v>
      </c>
      <c r="D30" s="5" t="s">
        <v>32</v>
      </c>
      <c r="E30" s="3" t="s">
        <v>8</v>
      </c>
      <c r="F30" s="9">
        <v>24</v>
      </c>
      <c r="G30" s="9">
        <v>40</v>
      </c>
      <c r="H30" s="9">
        <f t="shared" si="0"/>
        <v>64</v>
      </c>
      <c r="I30" s="8">
        <v>20.267</v>
      </c>
      <c r="J30" s="7">
        <f t="shared" si="1"/>
        <v>486.408</v>
      </c>
      <c r="K30" s="7">
        <f t="shared" si="2"/>
        <v>810.68</v>
      </c>
      <c r="L30" s="10">
        <f t="shared" si="3"/>
        <v>1297.088</v>
      </c>
    </row>
    <row r="31" spans="1:12" ht="45">
      <c r="A31" s="4">
        <v>24</v>
      </c>
      <c r="B31" s="3">
        <v>1</v>
      </c>
      <c r="C31" s="3">
        <v>50182</v>
      </c>
      <c r="D31" s="5" t="s">
        <v>33</v>
      </c>
      <c r="E31" s="3" t="s">
        <v>8</v>
      </c>
      <c r="F31" s="9">
        <v>150</v>
      </c>
      <c r="G31" s="9">
        <v>300</v>
      </c>
      <c r="H31" s="9">
        <f t="shared" si="0"/>
        <v>450</v>
      </c>
      <c r="I31" s="8">
        <v>8.053</v>
      </c>
      <c r="J31" s="7">
        <f t="shared" si="1"/>
        <v>1207.95</v>
      </c>
      <c r="K31" s="7">
        <f t="shared" si="2"/>
        <v>2415.9</v>
      </c>
      <c r="L31" s="10">
        <f t="shared" si="3"/>
        <v>3623.8500000000004</v>
      </c>
    </row>
    <row r="32" spans="1:12" ht="45">
      <c r="A32" s="4">
        <v>25</v>
      </c>
      <c r="B32" s="3">
        <v>1</v>
      </c>
      <c r="C32" s="3">
        <v>52335</v>
      </c>
      <c r="D32" s="5" t="s">
        <v>34</v>
      </c>
      <c r="E32" s="3" t="s">
        <v>21</v>
      </c>
      <c r="F32" s="9">
        <v>24</v>
      </c>
      <c r="G32" s="9">
        <v>14</v>
      </c>
      <c r="H32" s="9">
        <f t="shared" si="0"/>
        <v>38</v>
      </c>
      <c r="I32" s="8">
        <v>31.738</v>
      </c>
      <c r="J32" s="7">
        <f t="shared" si="1"/>
        <v>761.712</v>
      </c>
      <c r="K32" s="7">
        <f t="shared" si="2"/>
        <v>444.332</v>
      </c>
      <c r="L32" s="10">
        <f t="shared" si="3"/>
        <v>1206.0439999999999</v>
      </c>
    </row>
    <row r="33" spans="1:12" ht="67.5">
      <c r="A33" s="4">
        <v>26</v>
      </c>
      <c r="B33" s="3">
        <v>1</v>
      </c>
      <c r="C33" s="3">
        <v>52399</v>
      </c>
      <c r="D33" s="5" t="s">
        <v>35</v>
      </c>
      <c r="E33" s="3" t="s">
        <v>10</v>
      </c>
      <c r="F33" s="9">
        <v>500</v>
      </c>
      <c r="G33" s="9">
        <v>100</v>
      </c>
      <c r="H33" s="9">
        <f t="shared" si="0"/>
        <v>600</v>
      </c>
      <c r="I33" s="8">
        <v>5.293</v>
      </c>
      <c r="J33" s="7">
        <f t="shared" si="1"/>
        <v>2646.5</v>
      </c>
      <c r="K33" s="7">
        <f t="shared" si="2"/>
        <v>529.3000000000001</v>
      </c>
      <c r="L33" s="10">
        <f t="shared" si="3"/>
        <v>3175.8</v>
      </c>
    </row>
    <row r="34" spans="1:12" ht="67.5">
      <c r="A34" s="4">
        <v>27</v>
      </c>
      <c r="B34" s="3">
        <v>1</v>
      </c>
      <c r="C34" s="3">
        <v>52400</v>
      </c>
      <c r="D34" s="5" t="s">
        <v>36</v>
      </c>
      <c r="E34" s="3" t="s">
        <v>10</v>
      </c>
      <c r="F34" s="9">
        <v>300</v>
      </c>
      <c r="G34" s="9"/>
      <c r="H34" s="9">
        <f t="shared" si="0"/>
        <v>300</v>
      </c>
      <c r="I34" s="8">
        <v>10.475</v>
      </c>
      <c r="J34" s="7">
        <f t="shared" si="1"/>
        <v>3142.5</v>
      </c>
      <c r="K34" s="7">
        <f t="shared" si="2"/>
        <v>0</v>
      </c>
      <c r="L34" s="10">
        <f t="shared" si="3"/>
        <v>3142.5</v>
      </c>
    </row>
    <row r="35" spans="1:12" ht="78.75">
      <c r="A35" s="4">
        <v>28</v>
      </c>
      <c r="B35" s="3">
        <v>1</v>
      </c>
      <c r="C35" s="3">
        <v>50184</v>
      </c>
      <c r="D35" s="5" t="s">
        <v>37</v>
      </c>
      <c r="E35" s="3" t="s">
        <v>8</v>
      </c>
      <c r="F35" s="9">
        <v>100</v>
      </c>
      <c r="G35" s="9"/>
      <c r="H35" s="9">
        <f t="shared" si="0"/>
        <v>100</v>
      </c>
      <c r="I35" s="8">
        <v>18.645</v>
      </c>
      <c r="J35" s="7">
        <f t="shared" si="1"/>
        <v>1864.5</v>
      </c>
      <c r="K35" s="7">
        <f t="shared" si="2"/>
        <v>0</v>
      </c>
      <c r="L35" s="10">
        <f t="shared" si="3"/>
        <v>1864.5</v>
      </c>
    </row>
    <row r="36" spans="1:12" ht="78.75">
      <c r="A36" s="4">
        <v>29</v>
      </c>
      <c r="B36" s="3">
        <v>1</v>
      </c>
      <c r="C36" s="3">
        <v>52033</v>
      </c>
      <c r="D36" s="5" t="s">
        <v>630</v>
      </c>
      <c r="E36" s="3" t="s">
        <v>8</v>
      </c>
      <c r="F36" s="9">
        <v>200</v>
      </c>
      <c r="G36" s="9"/>
      <c r="H36" s="9">
        <f t="shared" si="0"/>
        <v>200</v>
      </c>
      <c r="I36" s="8">
        <v>32.773</v>
      </c>
      <c r="J36" s="7">
        <f t="shared" si="1"/>
        <v>6554.6</v>
      </c>
      <c r="K36" s="7">
        <f t="shared" si="2"/>
        <v>0</v>
      </c>
      <c r="L36" s="10">
        <f t="shared" si="3"/>
        <v>6554.6</v>
      </c>
    </row>
    <row r="37" spans="1:12" ht="78.75">
      <c r="A37" s="4">
        <v>30</v>
      </c>
      <c r="B37" s="3">
        <v>1</v>
      </c>
      <c r="C37" s="3">
        <v>52034</v>
      </c>
      <c r="D37" s="5" t="s">
        <v>38</v>
      </c>
      <c r="E37" s="3" t="s">
        <v>8</v>
      </c>
      <c r="F37" s="9">
        <v>200</v>
      </c>
      <c r="G37" s="9">
        <v>100</v>
      </c>
      <c r="H37" s="9">
        <f t="shared" si="0"/>
        <v>300</v>
      </c>
      <c r="I37" s="8">
        <v>36.29</v>
      </c>
      <c r="J37" s="7">
        <f t="shared" si="1"/>
        <v>7258</v>
      </c>
      <c r="K37" s="7">
        <f t="shared" si="2"/>
        <v>3629</v>
      </c>
      <c r="L37" s="10">
        <f t="shared" si="3"/>
        <v>10887</v>
      </c>
    </row>
    <row r="38" spans="1:12" ht="56.25">
      <c r="A38" s="4">
        <v>31</v>
      </c>
      <c r="B38" s="3">
        <v>1</v>
      </c>
      <c r="C38" s="3">
        <v>52338</v>
      </c>
      <c r="D38" s="5" t="s">
        <v>39</v>
      </c>
      <c r="E38" s="3" t="s">
        <v>10</v>
      </c>
      <c r="F38" s="9">
        <v>1000</v>
      </c>
      <c r="G38" s="9">
        <v>300</v>
      </c>
      <c r="H38" s="9">
        <f t="shared" si="0"/>
        <v>1300</v>
      </c>
      <c r="I38" s="8">
        <v>9.682</v>
      </c>
      <c r="J38" s="7">
        <f t="shared" si="1"/>
        <v>9682</v>
      </c>
      <c r="K38" s="7">
        <f t="shared" si="2"/>
        <v>2904.6</v>
      </c>
      <c r="L38" s="10">
        <f t="shared" si="3"/>
        <v>12586.6</v>
      </c>
    </row>
    <row r="39" spans="1:12" ht="56.25">
      <c r="A39" s="4">
        <v>32</v>
      </c>
      <c r="B39" s="3">
        <v>1</v>
      </c>
      <c r="C39" s="3">
        <v>52339</v>
      </c>
      <c r="D39" s="5" t="s">
        <v>40</v>
      </c>
      <c r="E39" s="3" t="s">
        <v>10</v>
      </c>
      <c r="F39" s="9">
        <v>2000</v>
      </c>
      <c r="G39" s="9">
        <v>1000</v>
      </c>
      <c r="H39" s="9">
        <f t="shared" si="0"/>
        <v>3000</v>
      </c>
      <c r="I39" s="8">
        <v>2.447</v>
      </c>
      <c r="J39" s="7">
        <f t="shared" si="1"/>
        <v>4894</v>
      </c>
      <c r="K39" s="7">
        <f t="shared" si="2"/>
        <v>2447</v>
      </c>
      <c r="L39" s="10">
        <f t="shared" si="3"/>
        <v>7341</v>
      </c>
    </row>
    <row r="40" spans="1:12" ht="56.25">
      <c r="A40" s="4">
        <v>33</v>
      </c>
      <c r="B40" s="3">
        <v>1</v>
      </c>
      <c r="C40" s="3">
        <v>52340</v>
      </c>
      <c r="D40" s="5" t="s">
        <v>41</v>
      </c>
      <c r="E40" s="3" t="s">
        <v>10</v>
      </c>
      <c r="F40" s="9">
        <v>500</v>
      </c>
      <c r="G40" s="9">
        <v>200</v>
      </c>
      <c r="H40" s="9">
        <f t="shared" si="0"/>
        <v>700</v>
      </c>
      <c r="I40" s="8">
        <v>38.5</v>
      </c>
      <c r="J40" s="7">
        <f t="shared" si="1"/>
        <v>19250</v>
      </c>
      <c r="K40" s="7">
        <f t="shared" si="2"/>
        <v>7700</v>
      </c>
      <c r="L40" s="10">
        <f t="shared" si="3"/>
        <v>26950</v>
      </c>
    </row>
    <row r="41" spans="1:12" ht="56.25">
      <c r="A41" s="4">
        <v>34</v>
      </c>
      <c r="B41" s="3">
        <v>1</v>
      </c>
      <c r="C41" s="3">
        <v>52341</v>
      </c>
      <c r="D41" s="5" t="s">
        <v>42</v>
      </c>
      <c r="E41" s="3" t="s">
        <v>10</v>
      </c>
      <c r="F41" s="9">
        <v>100</v>
      </c>
      <c r="G41" s="9"/>
      <c r="H41" s="9">
        <f t="shared" si="0"/>
        <v>100</v>
      </c>
      <c r="I41" s="8">
        <v>47.693</v>
      </c>
      <c r="J41" s="7">
        <f t="shared" si="1"/>
        <v>4769.3</v>
      </c>
      <c r="K41" s="7">
        <f t="shared" si="2"/>
        <v>0</v>
      </c>
      <c r="L41" s="10">
        <f t="shared" si="3"/>
        <v>4769.3</v>
      </c>
    </row>
    <row r="42" spans="1:12" ht="45">
      <c r="A42" s="4">
        <v>35</v>
      </c>
      <c r="B42" s="3">
        <v>1</v>
      </c>
      <c r="C42" s="3">
        <v>52342</v>
      </c>
      <c r="D42" s="5" t="s">
        <v>43</v>
      </c>
      <c r="E42" s="3" t="s">
        <v>10</v>
      </c>
      <c r="F42" s="9">
        <v>300</v>
      </c>
      <c r="G42" s="9"/>
      <c r="H42" s="9">
        <f t="shared" si="0"/>
        <v>300</v>
      </c>
      <c r="I42" s="8">
        <v>9.975</v>
      </c>
      <c r="J42" s="7">
        <f t="shared" si="1"/>
        <v>2992.5</v>
      </c>
      <c r="K42" s="7">
        <f t="shared" si="2"/>
        <v>0</v>
      </c>
      <c r="L42" s="10">
        <f t="shared" si="3"/>
        <v>2992.5</v>
      </c>
    </row>
    <row r="43" spans="1:12" ht="45">
      <c r="A43" s="4">
        <v>36</v>
      </c>
      <c r="B43" s="3">
        <v>1</v>
      </c>
      <c r="C43" s="3">
        <v>52492</v>
      </c>
      <c r="D43" s="5" t="s">
        <v>44</v>
      </c>
      <c r="E43" s="3" t="s">
        <v>8</v>
      </c>
      <c r="F43" s="9">
        <v>12</v>
      </c>
      <c r="G43" s="9">
        <v>8</v>
      </c>
      <c r="H43" s="9">
        <f t="shared" si="0"/>
        <v>20</v>
      </c>
      <c r="I43" s="8">
        <v>51.932</v>
      </c>
      <c r="J43" s="7">
        <f t="shared" si="1"/>
        <v>623.184</v>
      </c>
      <c r="K43" s="7">
        <f t="shared" si="2"/>
        <v>415.456</v>
      </c>
      <c r="L43" s="10">
        <f t="shared" si="3"/>
        <v>1038.6399999999999</v>
      </c>
    </row>
    <row r="44" spans="1:12" ht="135">
      <c r="A44" s="4">
        <v>37</v>
      </c>
      <c r="B44" s="3">
        <v>1</v>
      </c>
      <c r="C44" s="3">
        <v>53427</v>
      </c>
      <c r="D44" s="5" t="s">
        <v>45</v>
      </c>
      <c r="E44" s="3" t="s">
        <v>8</v>
      </c>
      <c r="F44" s="9">
        <v>20</v>
      </c>
      <c r="G44" s="9">
        <v>4</v>
      </c>
      <c r="H44" s="9">
        <f t="shared" si="0"/>
        <v>24</v>
      </c>
      <c r="I44" s="8">
        <v>43.77</v>
      </c>
      <c r="J44" s="7">
        <f t="shared" si="1"/>
        <v>875.4000000000001</v>
      </c>
      <c r="K44" s="7">
        <f t="shared" si="2"/>
        <v>175.08</v>
      </c>
      <c r="L44" s="10">
        <f t="shared" si="3"/>
        <v>1050.48</v>
      </c>
    </row>
    <row r="45" spans="1:12" ht="78.75">
      <c r="A45" s="4">
        <v>38</v>
      </c>
      <c r="B45" s="3">
        <v>1</v>
      </c>
      <c r="C45" s="3">
        <v>52494</v>
      </c>
      <c r="D45" s="5" t="s">
        <v>46</v>
      </c>
      <c r="E45" s="3" t="s">
        <v>8</v>
      </c>
      <c r="F45" s="9">
        <v>20</v>
      </c>
      <c r="G45" s="9">
        <v>2</v>
      </c>
      <c r="H45" s="9">
        <f t="shared" si="0"/>
        <v>22</v>
      </c>
      <c r="I45" s="8">
        <v>61.525</v>
      </c>
      <c r="J45" s="7">
        <f t="shared" si="1"/>
        <v>1230.5</v>
      </c>
      <c r="K45" s="7">
        <f t="shared" si="2"/>
        <v>123.05</v>
      </c>
      <c r="L45" s="10">
        <f t="shared" si="3"/>
        <v>1353.55</v>
      </c>
    </row>
    <row r="46" spans="1:12" ht="90">
      <c r="A46" s="4">
        <v>39</v>
      </c>
      <c r="B46" s="3">
        <v>1</v>
      </c>
      <c r="C46" s="3">
        <v>52495</v>
      </c>
      <c r="D46" s="5" t="s">
        <v>631</v>
      </c>
      <c r="E46" s="3" t="s">
        <v>8</v>
      </c>
      <c r="F46" s="9">
        <v>20</v>
      </c>
      <c r="G46" s="9">
        <v>1</v>
      </c>
      <c r="H46" s="9">
        <f t="shared" si="0"/>
        <v>21</v>
      </c>
      <c r="I46" s="8">
        <v>133.485</v>
      </c>
      <c r="J46" s="7">
        <f t="shared" si="1"/>
        <v>2669.7000000000003</v>
      </c>
      <c r="K46" s="7">
        <f t="shared" si="2"/>
        <v>133.485</v>
      </c>
      <c r="L46" s="10">
        <f t="shared" si="3"/>
        <v>2803.1850000000004</v>
      </c>
    </row>
    <row r="47" spans="1:12" ht="15">
      <c r="A47" s="4">
        <v>40</v>
      </c>
      <c r="B47" s="3">
        <v>1</v>
      </c>
      <c r="C47" s="3">
        <v>51888</v>
      </c>
      <c r="D47" s="5" t="s">
        <v>47</v>
      </c>
      <c r="E47" s="3" t="s">
        <v>8</v>
      </c>
      <c r="F47" s="9">
        <v>36</v>
      </c>
      <c r="G47" s="9"/>
      <c r="H47" s="9">
        <f t="shared" si="0"/>
        <v>36</v>
      </c>
      <c r="I47" s="8">
        <v>30.477</v>
      </c>
      <c r="J47" s="7">
        <f t="shared" si="1"/>
        <v>1097.172</v>
      </c>
      <c r="K47" s="7">
        <f t="shared" si="2"/>
        <v>0</v>
      </c>
      <c r="L47" s="10">
        <f t="shared" si="3"/>
        <v>1097.172</v>
      </c>
    </row>
    <row r="48" spans="1:12" ht="78.75">
      <c r="A48" s="4">
        <v>41</v>
      </c>
      <c r="B48" s="3">
        <v>1</v>
      </c>
      <c r="C48" s="3">
        <v>50197</v>
      </c>
      <c r="D48" s="5" t="s">
        <v>48</v>
      </c>
      <c r="E48" s="3" t="s">
        <v>8</v>
      </c>
      <c r="F48" s="9">
        <v>24</v>
      </c>
      <c r="G48" s="9"/>
      <c r="H48" s="9">
        <f t="shared" si="0"/>
        <v>24</v>
      </c>
      <c r="I48" s="8">
        <v>8.315</v>
      </c>
      <c r="J48" s="7">
        <f t="shared" si="1"/>
        <v>199.56</v>
      </c>
      <c r="K48" s="7">
        <f t="shared" si="2"/>
        <v>0</v>
      </c>
      <c r="L48" s="10">
        <f t="shared" si="3"/>
        <v>199.56</v>
      </c>
    </row>
    <row r="49" spans="1:12" ht="45">
      <c r="A49" s="4">
        <v>42</v>
      </c>
      <c r="B49" s="3">
        <v>1</v>
      </c>
      <c r="C49" s="3">
        <v>53429</v>
      </c>
      <c r="D49" s="5" t="s">
        <v>49</v>
      </c>
      <c r="E49" s="3" t="s">
        <v>21</v>
      </c>
      <c r="F49" s="9">
        <v>48</v>
      </c>
      <c r="G49" s="9">
        <v>12</v>
      </c>
      <c r="H49" s="9">
        <f t="shared" si="0"/>
        <v>60</v>
      </c>
      <c r="I49" s="8">
        <v>8.015</v>
      </c>
      <c r="J49" s="7">
        <f t="shared" si="1"/>
        <v>384.72</v>
      </c>
      <c r="K49" s="7">
        <f t="shared" si="2"/>
        <v>96.18</v>
      </c>
      <c r="L49" s="10">
        <f t="shared" si="3"/>
        <v>480.90000000000003</v>
      </c>
    </row>
    <row r="50" spans="1:12" ht="78.75">
      <c r="A50" s="4">
        <v>43</v>
      </c>
      <c r="B50" s="3">
        <v>1</v>
      </c>
      <c r="C50" s="3">
        <v>50201</v>
      </c>
      <c r="D50" s="5" t="s">
        <v>50</v>
      </c>
      <c r="E50" s="3" t="s">
        <v>8</v>
      </c>
      <c r="F50" s="9">
        <v>48</v>
      </c>
      <c r="G50" s="9">
        <v>12</v>
      </c>
      <c r="H50" s="9">
        <f t="shared" si="0"/>
        <v>60</v>
      </c>
      <c r="I50" s="8">
        <v>9.195</v>
      </c>
      <c r="J50" s="7">
        <f t="shared" si="1"/>
        <v>441.36</v>
      </c>
      <c r="K50" s="7">
        <f t="shared" si="2"/>
        <v>110.34</v>
      </c>
      <c r="L50" s="10">
        <f t="shared" si="3"/>
        <v>551.7</v>
      </c>
    </row>
    <row r="51" spans="1:12" ht="78.75">
      <c r="A51" s="4">
        <v>44</v>
      </c>
      <c r="B51" s="3">
        <v>1</v>
      </c>
      <c r="C51" s="3">
        <v>50200</v>
      </c>
      <c r="D51" s="5" t="s">
        <v>51</v>
      </c>
      <c r="E51" s="3" t="s">
        <v>8</v>
      </c>
      <c r="F51" s="9">
        <v>100</v>
      </c>
      <c r="G51" s="9">
        <v>10</v>
      </c>
      <c r="H51" s="9">
        <f t="shared" si="0"/>
        <v>110</v>
      </c>
      <c r="I51" s="8">
        <v>9.23</v>
      </c>
      <c r="J51" s="7">
        <f t="shared" si="1"/>
        <v>923</v>
      </c>
      <c r="K51" s="7">
        <f t="shared" si="2"/>
        <v>92.30000000000001</v>
      </c>
      <c r="L51" s="10">
        <f t="shared" si="3"/>
        <v>1015.3</v>
      </c>
    </row>
    <row r="52" spans="1:12" ht="56.25">
      <c r="A52" s="4">
        <v>45</v>
      </c>
      <c r="B52" s="3">
        <v>1</v>
      </c>
      <c r="C52" s="3">
        <v>52343</v>
      </c>
      <c r="D52" s="5" t="s">
        <v>52</v>
      </c>
      <c r="E52" s="3" t="s">
        <v>8</v>
      </c>
      <c r="F52" s="9">
        <v>120</v>
      </c>
      <c r="G52" s="9"/>
      <c r="H52" s="9">
        <f t="shared" si="0"/>
        <v>120</v>
      </c>
      <c r="I52" s="8">
        <v>9.14</v>
      </c>
      <c r="J52" s="7">
        <f t="shared" si="1"/>
        <v>1096.8000000000002</v>
      </c>
      <c r="K52" s="7">
        <f t="shared" si="2"/>
        <v>0</v>
      </c>
      <c r="L52" s="10">
        <f t="shared" si="3"/>
        <v>1096.8000000000002</v>
      </c>
    </row>
    <row r="53" spans="1:12" ht="56.25">
      <c r="A53" s="4">
        <v>46</v>
      </c>
      <c r="B53" s="3">
        <v>1</v>
      </c>
      <c r="C53" s="3">
        <v>52344</v>
      </c>
      <c r="D53" s="5" t="s">
        <v>53</v>
      </c>
      <c r="E53" s="3" t="s">
        <v>8</v>
      </c>
      <c r="F53" s="9">
        <v>120</v>
      </c>
      <c r="G53" s="9">
        <v>24</v>
      </c>
      <c r="H53" s="9">
        <f t="shared" si="0"/>
        <v>144</v>
      </c>
      <c r="I53" s="8">
        <v>9.37</v>
      </c>
      <c r="J53" s="7">
        <f t="shared" si="1"/>
        <v>1124.3999999999999</v>
      </c>
      <c r="K53" s="7">
        <f t="shared" si="2"/>
        <v>224.88</v>
      </c>
      <c r="L53" s="10">
        <f t="shared" si="3"/>
        <v>1349.2799999999997</v>
      </c>
    </row>
    <row r="54" spans="1:12" ht="78.75">
      <c r="A54" s="4">
        <v>47</v>
      </c>
      <c r="B54" s="3">
        <v>1</v>
      </c>
      <c r="C54" s="3">
        <v>50203</v>
      </c>
      <c r="D54" s="5" t="s">
        <v>54</v>
      </c>
      <c r="E54" s="3" t="s">
        <v>8</v>
      </c>
      <c r="F54" s="9">
        <v>120</v>
      </c>
      <c r="G54" s="9">
        <v>12</v>
      </c>
      <c r="H54" s="9">
        <f t="shared" si="0"/>
        <v>132</v>
      </c>
      <c r="I54" s="8">
        <v>9.623</v>
      </c>
      <c r="J54" s="7">
        <f t="shared" si="1"/>
        <v>1154.76</v>
      </c>
      <c r="K54" s="7">
        <f t="shared" si="2"/>
        <v>115.476</v>
      </c>
      <c r="L54" s="10">
        <f t="shared" si="3"/>
        <v>1270.2359999999999</v>
      </c>
    </row>
    <row r="55" spans="1:12" ht="56.25">
      <c r="A55" s="4">
        <v>48</v>
      </c>
      <c r="B55" s="3">
        <v>1</v>
      </c>
      <c r="C55" s="3">
        <v>52345</v>
      </c>
      <c r="D55" s="5" t="s">
        <v>55</v>
      </c>
      <c r="E55" s="3" t="s">
        <v>8</v>
      </c>
      <c r="F55" s="9">
        <v>120</v>
      </c>
      <c r="G55" s="9">
        <v>12</v>
      </c>
      <c r="H55" s="9">
        <f t="shared" si="0"/>
        <v>132</v>
      </c>
      <c r="I55" s="8">
        <v>11.155</v>
      </c>
      <c r="J55" s="7">
        <f t="shared" si="1"/>
        <v>1338.6</v>
      </c>
      <c r="K55" s="7">
        <f t="shared" si="2"/>
        <v>133.85999999999999</v>
      </c>
      <c r="L55" s="10">
        <f t="shared" si="3"/>
        <v>1472.4599999999998</v>
      </c>
    </row>
    <row r="56" spans="1:12" ht="56.25">
      <c r="A56" s="4">
        <v>49</v>
      </c>
      <c r="B56" s="3">
        <v>1</v>
      </c>
      <c r="C56" s="3">
        <v>52346</v>
      </c>
      <c r="D56" s="5" t="s">
        <v>56</v>
      </c>
      <c r="E56" s="3" t="s">
        <v>8</v>
      </c>
      <c r="F56" s="9">
        <v>48</v>
      </c>
      <c r="G56" s="9">
        <v>24</v>
      </c>
      <c r="H56" s="9">
        <f t="shared" si="0"/>
        <v>72</v>
      </c>
      <c r="I56" s="8">
        <v>12.565</v>
      </c>
      <c r="J56" s="7">
        <f t="shared" si="1"/>
        <v>603.12</v>
      </c>
      <c r="K56" s="7">
        <f t="shared" si="2"/>
        <v>301.56</v>
      </c>
      <c r="L56" s="10">
        <f t="shared" si="3"/>
        <v>904.6800000000001</v>
      </c>
    </row>
    <row r="57" spans="1:12" ht="101.25">
      <c r="A57" s="4">
        <v>50</v>
      </c>
      <c r="B57" s="3">
        <v>1</v>
      </c>
      <c r="C57" s="3">
        <v>52256</v>
      </c>
      <c r="D57" s="5" t="s">
        <v>57</v>
      </c>
      <c r="E57" s="3" t="s">
        <v>8</v>
      </c>
      <c r="F57" s="9">
        <v>48</v>
      </c>
      <c r="G57" s="9"/>
      <c r="H57" s="9">
        <f t="shared" si="0"/>
        <v>48</v>
      </c>
      <c r="I57" s="8">
        <v>37.425</v>
      </c>
      <c r="J57" s="7">
        <f t="shared" si="1"/>
        <v>1796.3999999999999</v>
      </c>
      <c r="K57" s="7">
        <f t="shared" si="2"/>
        <v>0</v>
      </c>
      <c r="L57" s="10">
        <f t="shared" si="3"/>
        <v>1796.3999999999999</v>
      </c>
    </row>
    <row r="58" spans="1:12" ht="56.25">
      <c r="A58" s="4">
        <v>51</v>
      </c>
      <c r="B58" s="3">
        <v>1</v>
      </c>
      <c r="C58" s="3">
        <v>52347</v>
      </c>
      <c r="D58" s="5" t="s">
        <v>58</v>
      </c>
      <c r="E58" s="3" t="s">
        <v>8</v>
      </c>
      <c r="F58" s="9">
        <v>24</v>
      </c>
      <c r="G58" s="9"/>
      <c r="H58" s="9">
        <f t="shared" si="0"/>
        <v>24</v>
      </c>
      <c r="I58" s="8">
        <v>46.083</v>
      </c>
      <c r="J58" s="7">
        <f t="shared" si="1"/>
        <v>1105.992</v>
      </c>
      <c r="K58" s="7">
        <f t="shared" si="2"/>
        <v>0</v>
      </c>
      <c r="L58" s="10">
        <f t="shared" si="3"/>
        <v>1105.992</v>
      </c>
    </row>
    <row r="59" spans="1:12" ht="45">
      <c r="A59" s="4">
        <v>52</v>
      </c>
      <c r="B59" s="3">
        <v>1</v>
      </c>
      <c r="C59" s="3">
        <v>53431</v>
      </c>
      <c r="D59" s="5" t="s">
        <v>59</v>
      </c>
      <c r="E59" s="3" t="s">
        <v>21</v>
      </c>
      <c r="F59" s="9">
        <v>24</v>
      </c>
      <c r="G59" s="9">
        <v>12</v>
      </c>
      <c r="H59" s="9">
        <f t="shared" si="0"/>
        <v>36</v>
      </c>
      <c r="I59" s="8">
        <v>74.793</v>
      </c>
      <c r="J59" s="7">
        <f t="shared" si="1"/>
        <v>1795.0320000000002</v>
      </c>
      <c r="K59" s="7">
        <f t="shared" si="2"/>
        <v>897.5160000000001</v>
      </c>
      <c r="L59" s="10">
        <f t="shared" si="3"/>
        <v>2692.5480000000002</v>
      </c>
    </row>
    <row r="60" spans="1:12" ht="78.75">
      <c r="A60" s="4">
        <v>53</v>
      </c>
      <c r="B60" s="3">
        <v>1</v>
      </c>
      <c r="C60" s="3">
        <v>52040</v>
      </c>
      <c r="D60" s="5" t="s">
        <v>60</v>
      </c>
      <c r="E60" s="3" t="s">
        <v>8</v>
      </c>
      <c r="F60" s="9">
        <v>24</v>
      </c>
      <c r="G60" s="9">
        <v>24</v>
      </c>
      <c r="H60" s="9">
        <f t="shared" si="0"/>
        <v>48</v>
      </c>
      <c r="I60" s="8">
        <v>36.755</v>
      </c>
      <c r="J60" s="7">
        <f t="shared" si="1"/>
        <v>882.1200000000001</v>
      </c>
      <c r="K60" s="7">
        <f t="shared" si="2"/>
        <v>882.1200000000001</v>
      </c>
      <c r="L60" s="10">
        <f t="shared" si="3"/>
        <v>1764.2400000000002</v>
      </c>
    </row>
    <row r="61" spans="1:12" ht="78.75">
      <c r="A61" s="4">
        <v>54</v>
      </c>
      <c r="B61" s="3">
        <v>1</v>
      </c>
      <c r="C61" s="3">
        <v>52041</v>
      </c>
      <c r="D61" s="5" t="s">
        <v>61</v>
      </c>
      <c r="E61" s="3" t="s">
        <v>8</v>
      </c>
      <c r="F61" s="9">
        <v>24</v>
      </c>
      <c r="G61" s="9"/>
      <c r="H61" s="9">
        <f t="shared" si="0"/>
        <v>24</v>
      </c>
      <c r="I61" s="8">
        <v>35.563</v>
      </c>
      <c r="J61" s="7">
        <f t="shared" si="1"/>
        <v>853.5120000000001</v>
      </c>
      <c r="K61" s="7">
        <f t="shared" si="2"/>
        <v>0</v>
      </c>
      <c r="L61" s="10">
        <f t="shared" si="3"/>
        <v>853.5120000000001</v>
      </c>
    </row>
    <row r="62" spans="1:12" ht="78.75">
      <c r="A62" s="4">
        <v>55</v>
      </c>
      <c r="B62" s="3">
        <v>1</v>
      </c>
      <c r="C62" s="3">
        <v>52042</v>
      </c>
      <c r="D62" s="5" t="s">
        <v>62</v>
      </c>
      <c r="E62" s="3" t="s">
        <v>8</v>
      </c>
      <c r="F62" s="9">
        <v>36</v>
      </c>
      <c r="G62" s="9"/>
      <c r="H62" s="9">
        <f t="shared" si="0"/>
        <v>36</v>
      </c>
      <c r="I62" s="8">
        <v>39.85</v>
      </c>
      <c r="J62" s="7">
        <f t="shared" si="1"/>
        <v>1434.6000000000001</v>
      </c>
      <c r="K62" s="7">
        <f t="shared" si="2"/>
        <v>0</v>
      </c>
      <c r="L62" s="10">
        <f t="shared" si="3"/>
        <v>1434.6000000000001</v>
      </c>
    </row>
    <row r="63" spans="1:12" ht="78.75">
      <c r="A63" s="4">
        <v>56</v>
      </c>
      <c r="B63" s="3">
        <v>1</v>
      </c>
      <c r="C63" s="3">
        <v>52043</v>
      </c>
      <c r="D63" s="5" t="s">
        <v>63</v>
      </c>
      <c r="E63" s="3" t="s">
        <v>8</v>
      </c>
      <c r="F63" s="9">
        <v>36</v>
      </c>
      <c r="G63" s="9">
        <v>12</v>
      </c>
      <c r="H63" s="9">
        <f t="shared" si="0"/>
        <v>48</v>
      </c>
      <c r="I63" s="8">
        <v>35.907</v>
      </c>
      <c r="J63" s="7">
        <f t="shared" si="1"/>
        <v>1292.6519999999998</v>
      </c>
      <c r="K63" s="7">
        <f t="shared" si="2"/>
        <v>430.88399999999996</v>
      </c>
      <c r="L63" s="10">
        <f t="shared" si="3"/>
        <v>1723.5359999999998</v>
      </c>
    </row>
    <row r="64" spans="1:12" ht="78.75">
      <c r="A64" s="4">
        <v>57</v>
      </c>
      <c r="B64" s="3">
        <v>1</v>
      </c>
      <c r="C64" s="3">
        <v>50204</v>
      </c>
      <c r="D64" s="5" t="s">
        <v>64</v>
      </c>
      <c r="E64" s="3" t="s">
        <v>8</v>
      </c>
      <c r="F64" s="9">
        <v>36</v>
      </c>
      <c r="G64" s="9">
        <v>6</v>
      </c>
      <c r="H64" s="9">
        <f t="shared" si="0"/>
        <v>42</v>
      </c>
      <c r="I64" s="8">
        <v>36.462</v>
      </c>
      <c r="J64" s="7">
        <f t="shared" si="1"/>
        <v>1312.632</v>
      </c>
      <c r="K64" s="7">
        <f t="shared" si="2"/>
        <v>218.77200000000002</v>
      </c>
      <c r="L64" s="10">
        <f t="shared" si="3"/>
        <v>1531.404</v>
      </c>
    </row>
    <row r="65" spans="1:12" ht="78.75">
      <c r="A65" s="4">
        <v>58</v>
      </c>
      <c r="B65" s="3">
        <v>1</v>
      </c>
      <c r="C65" s="3">
        <v>52044</v>
      </c>
      <c r="D65" s="5" t="s">
        <v>65</v>
      </c>
      <c r="E65" s="3" t="s">
        <v>8</v>
      </c>
      <c r="F65" s="9">
        <v>36</v>
      </c>
      <c r="G65" s="9">
        <v>6</v>
      </c>
      <c r="H65" s="9">
        <f t="shared" si="0"/>
        <v>42</v>
      </c>
      <c r="I65" s="8">
        <v>35.275</v>
      </c>
      <c r="J65" s="7">
        <f t="shared" si="1"/>
        <v>1269.8999999999999</v>
      </c>
      <c r="K65" s="7">
        <f t="shared" si="2"/>
        <v>211.64999999999998</v>
      </c>
      <c r="L65" s="10">
        <f t="shared" si="3"/>
        <v>1481.5499999999997</v>
      </c>
    </row>
    <row r="66" spans="1:12" ht="56.25">
      <c r="A66" s="4">
        <v>59</v>
      </c>
      <c r="B66" s="3">
        <v>1</v>
      </c>
      <c r="C66" s="3">
        <v>52349</v>
      </c>
      <c r="D66" s="5" t="s">
        <v>66</v>
      </c>
      <c r="E66" s="3" t="s">
        <v>8</v>
      </c>
      <c r="F66" s="9">
        <v>24</v>
      </c>
      <c r="G66" s="9">
        <v>24</v>
      </c>
      <c r="H66" s="9">
        <f t="shared" si="0"/>
        <v>48</v>
      </c>
      <c r="I66" s="8">
        <v>44.15</v>
      </c>
      <c r="J66" s="7">
        <f t="shared" si="1"/>
        <v>1059.6</v>
      </c>
      <c r="K66" s="7">
        <f t="shared" si="2"/>
        <v>1059.6</v>
      </c>
      <c r="L66" s="10">
        <f t="shared" si="3"/>
        <v>2119.2</v>
      </c>
    </row>
    <row r="67" spans="1:12" ht="56.25">
      <c r="A67" s="4">
        <v>60</v>
      </c>
      <c r="B67" s="3">
        <v>1</v>
      </c>
      <c r="C67" s="3">
        <v>52350</v>
      </c>
      <c r="D67" s="5" t="s">
        <v>67</v>
      </c>
      <c r="E67" s="3" t="s">
        <v>8</v>
      </c>
      <c r="F67" s="9">
        <v>24</v>
      </c>
      <c r="G67" s="9"/>
      <c r="H67" s="9">
        <f t="shared" si="0"/>
        <v>24</v>
      </c>
      <c r="I67" s="8">
        <v>92.75</v>
      </c>
      <c r="J67" s="7">
        <f t="shared" si="1"/>
        <v>2226</v>
      </c>
      <c r="K67" s="7">
        <f t="shared" si="2"/>
        <v>0</v>
      </c>
      <c r="L67" s="10">
        <f t="shared" si="3"/>
        <v>2226</v>
      </c>
    </row>
    <row r="68" spans="1:12" ht="56.25">
      <c r="A68" s="4">
        <v>61</v>
      </c>
      <c r="B68" s="3">
        <v>1</v>
      </c>
      <c r="C68" s="3">
        <v>52351</v>
      </c>
      <c r="D68" s="5" t="s">
        <v>68</v>
      </c>
      <c r="E68" s="3" t="s">
        <v>8</v>
      </c>
      <c r="F68" s="9">
        <v>18</v>
      </c>
      <c r="G68" s="9"/>
      <c r="H68" s="9">
        <f t="shared" si="0"/>
        <v>18</v>
      </c>
      <c r="I68" s="8">
        <v>113.375</v>
      </c>
      <c r="J68" s="7">
        <f t="shared" si="1"/>
        <v>2040.75</v>
      </c>
      <c r="K68" s="7">
        <f t="shared" si="2"/>
        <v>0</v>
      </c>
      <c r="L68" s="10">
        <f t="shared" si="3"/>
        <v>2040.75</v>
      </c>
    </row>
    <row r="69" spans="1:12" ht="56.25">
      <c r="A69" s="4">
        <v>62</v>
      </c>
      <c r="B69" s="3">
        <v>1</v>
      </c>
      <c r="C69" s="3">
        <v>52353</v>
      </c>
      <c r="D69" s="5" t="s">
        <v>69</v>
      </c>
      <c r="E69" s="3" t="s">
        <v>8</v>
      </c>
      <c r="F69" s="9">
        <v>12</v>
      </c>
      <c r="G69" s="9">
        <v>2</v>
      </c>
      <c r="H69" s="9">
        <f t="shared" si="0"/>
        <v>14</v>
      </c>
      <c r="I69" s="8">
        <v>380.575</v>
      </c>
      <c r="J69" s="7">
        <f t="shared" si="1"/>
        <v>4566.9</v>
      </c>
      <c r="K69" s="7">
        <f t="shared" si="2"/>
        <v>761.15</v>
      </c>
      <c r="L69" s="10">
        <f t="shared" si="3"/>
        <v>5328.049999999999</v>
      </c>
    </row>
    <row r="70" spans="1:12" ht="78.75">
      <c r="A70" s="4">
        <v>63</v>
      </c>
      <c r="B70" s="3">
        <v>1</v>
      </c>
      <c r="C70" s="3">
        <v>50206</v>
      </c>
      <c r="D70" s="5" t="s">
        <v>70</v>
      </c>
      <c r="E70" s="3" t="s">
        <v>8</v>
      </c>
      <c r="F70" s="9">
        <v>36</v>
      </c>
      <c r="G70" s="9">
        <v>2</v>
      </c>
      <c r="H70" s="9">
        <f t="shared" si="0"/>
        <v>38</v>
      </c>
      <c r="I70" s="8">
        <v>50.325</v>
      </c>
      <c r="J70" s="7">
        <f t="shared" si="1"/>
        <v>1811.7</v>
      </c>
      <c r="K70" s="7">
        <f t="shared" si="2"/>
        <v>100.65</v>
      </c>
      <c r="L70" s="10">
        <f t="shared" si="3"/>
        <v>1912.3500000000001</v>
      </c>
    </row>
    <row r="71" spans="1:12" ht="56.25">
      <c r="A71" s="4">
        <v>64</v>
      </c>
      <c r="B71" s="3">
        <v>1</v>
      </c>
      <c r="C71" s="3">
        <v>52354</v>
      </c>
      <c r="D71" s="5" t="s">
        <v>71</v>
      </c>
      <c r="E71" s="3" t="s">
        <v>8</v>
      </c>
      <c r="F71" s="9">
        <v>36</v>
      </c>
      <c r="G71" s="9">
        <v>12</v>
      </c>
      <c r="H71" s="9">
        <f t="shared" si="0"/>
        <v>48</v>
      </c>
      <c r="I71" s="8">
        <v>45.055</v>
      </c>
      <c r="J71" s="7">
        <f t="shared" si="1"/>
        <v>1621.98</v>
      </c>
      <c r="K71" s="7">
        <f t="shared" si="2"/>
        <v>540.66</v>
      </c>
      <c r="L71" s="10">
        <f t="shared" si="3"/>
        <v>2162.64</v>
      </c>
    </row>
    <row r="72" spans="1:12" ht="56.25">
      <c r="A72" s="4">
        <v>65</v>
      </c>
      <c r="B72" s="3">
        <v>1</v>
      </c>
      <c r="C72" s="3">
        <v>52355</v>
      </c>
      <c r="D72" s="5" t="s">
        <v>72</v>
      </c>
      <c r="E72" s="3" t="s">
        <v>8</v>
      </c>
      <c r="F72" s="9">
        <v>24</v>
      </c>
      <c r="G72" s="9"/>
      <c r="H72" s="9">
        <f t="shared" si="0"/>
        <v>24</v>
      </c>
      <c r="I72" s="8">
        <v>59.225</v>
      </c>
      <c r="J72" s="7">
        <f t="shared" si="1"/>
        <v>1421.4</v>
      </c>
      <c r="K72" s="7">
        <f t="shared" si="2"/>
        <v>0</v>
      </c>
      <c r="L72" s="10">
        <f t="shared" si="3"/>
        <v>1421.4</v>
      </c>
    </row>
    <row r="73" spans="1:12" ht="45">
      <c r="A73" s="4">
        <v>66</v>
      </c>
      <c r="B73" s="3">
        <v>1</v>
      </c>
      <c r="C73" s="3">
        <v>52499</v>
      </c>
      <c r="D73" s="5" t="s">
        <v>73</v>
      </c>
      <c r="E73" s="3" t="s">
        <v>8</v>
      </c>
      <c r="F73" s="9">
        <v>200</v>
      </c>
      <c r="G73" s="9">
        <v>80</v>
      </c>
      <c r="H73" s="9">
        <f aca="true" t="shared" si="4" ref="H73:H136">F73+G73</f>
        <v>280</v>
      </c>
      <c r="I73" s="8">
        <v>10.475</v>
      </c>
      <c r="J73" s="7">
        <f aca="true" t="shared" si="5" ref="J73:J136">F73*I73</f>
        <v>2095</v>
      </c>
      <c r="K73" s="7">
        <f aca="true" t="shared" si="6" ref="K73:K136">G73*I73</f>
        <v>838</v>
      </c>
      <c r="L73" s="10">
        <f aca="true" t="shared" si="7" ref="L73:L136">J73+K73</f>
        <v>2933</v>
      </c>
    </row>
    <row r="74" spans="1:12" ht="56.25">
      <c r="A74" s="4">
        <v>67</v>
      </c>
      <c r="B74" s="3">
        <v>1</v>
      </c>
      <c r="C74" s="3">
        <v>52470</v>
      </c>
      <c r="D74" s="5" t="s">
        <v>74</v>
      </c>
      <c r="E74" s="3" t="s">
        <v>10</v>
      </c>
      <c r="F74" s="9">
        <v>2000</v>
      </c>
      <c r="G74" s="9">
        <v>600</v>
      </c>
      <c r="H74" s="9">
        <f t="shared" si="4"/>
        <v>2600</v>
      </c>
      <c r="I74" s="8">
        <v>1.808</v>
      </c>
      <c r="J74" s="7">
        <f t="shared" si="5"/>
        <v>3616</v>
      </c>
      <c r="K74" s="7">
        <f t="shared" si="6"/>
        <v>1084.8</v>
      </c>
      <c r="L74" s="10">
        <f t="shared" si="7"/>
        <v>4700.8</v>
      </c>
    </row>
    <row r="75" spans="1:12" ht="101.25">
      <c r="A75" s="4">
        <v>68</v>
      </c>
      <c r="B75" s="3">
        <v>1</v>
      </c>
      <c r="C75" s="3">
        <v>52086</v>
      </c>
      <c r="D75" s="5" t="s">
        <v>75</v>
      </c>
      <c r="E75" s="3" t="s">
        <v>8</v>
      </c>
      <c r="F75" s="9">
        <v>12</v>
      </c>
      <c r="G75" s="9"/>
      <c r="H75" s="9">
        <f t="shared" si="4"/>
        <v>12</v>
      </c>
      <c r="I75" s="8">
        <v>151.333</v>
      </c>
      <c r="J75" s="7">
        <f t="shared" si="5"/>
        <v>1815.996</v>
      </c>
      <c r="K75" s="7">
        <f t="shared" si="6"/>
        <v>0</v>
      </c>
      <c r="L75" s="10">
        <f t="shared" si="7"/>
        <v>1815.996</v>
      </c>
    </row>
    <row r="76" spans="1:12" ht="45">
      <c r="A76" s="4">
        <v>69</v>
      </c>
      <c r="B76" s="3">
        <v>1</v>
      </c>
      <c r="C76" s="3">
        <v>52403</v>
      </c>
      <c r="D76" s="5" t="s">
        <v>76</v>
      </c>
      <c r="E76" s="3" t="s">
        <v>21</v>
      </c>
      <c r="F76" s="9">
        <v>60</v>
      </c>
      <c r="G76" s="9">
        <v>30</v>
      </c>
      <c r="H76" s="9">
        <f t="shared" si="4"/>
        <v>90</v>
      </c>
      <c r="I76" s="8">
        <v>21.413</v>
      </c>
      <c r="J76" s="7">
        <f t="shared" si="5"/>
        <v>1284.78</v>
      </c>
      <c r="K76" s="7">
        <f t="shared" si="6"/>
        <v>642.39</v>
      </c>
      <c r="L76" s="10">
        <f t="shared" si="7"/>
        <v>1927.17</v>
      </c>
    </row>
    <row r="77" spans="1:12" ht="67.5">
      <c r="A77" s="4">
        <v>70</v>
      </c>
      <c r="B77" s="3">
        <v>1</v>
      </c>
      <c r="C77" s="3">
        <v>52401</v>
      </c>
      <c r="D77" s="5" t="s">
        <v>77</v>
      </c>
      <c r="E77" s="3" t="s">
        <v>10</v>
      </c>
      <c r="F77" s="9">
        <v>500</v>
      </c>
      <c r="G77" s="9"/>
      <c r="H77" s="9">
        <f t="shared" si="4"/>
        <v>500</v>
      </c>
      <c r="I77" s="8">
        <v>4.47</v>
      </c>
      <c r="J77" s="7">
        <f t="shared" si="5"/>
        <v>2235</v>
      </c>
      <c r="K77" s="7">
        <f t="shared" si="6"/>
        <v>0</v>
      </c>
      <c r="L77" s="10">
        <f t="shared" si="7"/>
        <v>2235</v>
      </c>
    </row>
    <row r="78" spans="1:12" ht="78.75">
      <c r="A78" s="4">
        <v>71</v>
      </c>
      <c r="B78" s="3">
        <v>1</v>
      </c>
      <c r="C78" s="3">
        <v>51029</v>
      </c>
      <c r="D78" s="5" t="s">
        <v>78</v>
      </c>
      <c r="E78" s="3" t="s">
        <v>8</v>
      </c>
      <c r="F78" s="9">
        <v>200</v>
      </c>
      <c r="G78" s="9">
        <v>50</v>
      </c>
      <c r="H78" s="9">
        <f t="shared" si="4"/>
        <v>250</v>
      </c>
      <c r="I78" s="8">
        <v>35.087</v>
      </c>
      <c r="J78" s="7">
        <f t="shared" si="5"/>
        <v>7017.400000000001</v>
      </c>
      <c r="K78" s="7">
        <f t="shared" si="6"/>
        <v>1754.3500000000001</v>
      </c>
      <c r="L78" s="10">
        <f t="shared" si="7"/>
        <v>8771.75</v>
      </c>
    </row>
    <row r="79" spans="1:12" ht="78.75">
      <c r="A79" s="4">
        <v>72</v>
      </c>
      <c r="B79" s="3">
        <v>1</v>
      </c>
      <c r="C79" s="3">
        <v>52471</v>
      </c>
      <c r="D79" s="5" t="s">
        <v>79</v>
      </c>
      <c r="E79" s="3" t="s">
        <v>8</v>
      </c>
      <c r="F79" s="9">
        <v>200</v>
      </c>
      <c r="G79" s="9">
        <v>10</v>
      </c>
      <c r="H79" s="9">
        <f t="shared" si="4"/>
        <v>210</v>
      </c>
      <c r="I79" s="8">
        <v>40.2</v>
      </c>
      <c r="J79" s="7">
        <f t="shared" si="5"/>
        <v>8040.000000000001</v>
      </c>
      <c r="K79" s="7">
        <f t="shared" si="6"/>
        <v>402</v>
      </c>
      <c r="L79" s="10">
        <f t="shared" si="7"/>
        <v>8442</v>
      </c>
    </row>
    <row r="80" spans="1:12" ht="22.5">
      <c r="A80" s="4">
        <v>73</v>
      </c>
      <c r="B80" s="3">
        <v>1</v>
      </c>
      <c r="C80" s="3">
        <v>50270</v>
      </c>
      <c r="D80" s="5" t="s">
        <v>80</v>
      </c>
      <c r="E80" s="3" t="s">
        <v>8</v>
      </c>
      <c r="F80" s="9">
        <v>100</v>
      </c>
      <c r="G80" s="9"/>
      <c r="H80" s="9">
        <f t="shared" si="4"/>
        <v>100</v>
      </c>
      <c r="I80" s="8">
        <v>1.485</v>
      </c>
      <c r="J80" s="7">
        <f t="shared" si="5"/>
        <v>148.5</v>
      </c>
      <c r="K80" s="7">
        <f t="shared" si="6"/>
        <v>0</v>
      </c>
      <c r="L80" s="10">
        <f t="shared" si="7"/>
        <v>148.5</v>
      </c>
    </row>
    <row r="81" spans="1:12" ht="45">
      <c r="A81" s="4">
        <v>74</v>
      </c>
      <c r="B81" s="3">
        <v>1</v>
      </c>
      <c r="C81" s="3">
        <v>52393</v>
      </c>
      <c r="D81" s="5" t="s">
        <v>81</v>
      </c>
      <c r="E81" s="3" t="s">
        <v>8</v>
      </c>
      <c r="F81" s="9">
        <v>100</v>
      </c>
      <c r="G81" s="9"/>
      <c r="H81" s="9">
        <f t="shared" si="4"/>
        <v>100</v>
      </c>
      <c r="I81" s="8">
        <v>18.738</v>
      </c>
      <c r="J81" s="7">
        <f t="shared" si="5"/>
        <v>1873.8</v>
      </c>
      <c r="K81" s="7">
        <f t="shared" si="6"/>
        <v>0</v>
      </c>
      <c r="L81" s="10">
        <f t="shared" si="7"/>
        <v>1873.8</v>
      </c>
    </row>
    <row r="82" spans="1:12" ht="45">
      <c r="A82" s="4">
        <v>75</v>
      </c>
      <c r="B82" s="3">
        <v>1</v>
      </c>
      <c r="C82" s="3">
        <v>52394</v>
      </c>
      <c r="D82" s="5" t="s">
        <v>82</v>
      </c>
      <c r="E82" s="3" t="s">
        <v>8</v>
      </c>
      <c r="F82" s="9">
        <v>200</v>
      </c>
      <c r="G82" s="9"/>
      <c r="H82" s="9">
        <f t="shared" si="4"/>
        <v>200</v>
      </c>
      <c r="I82" s="8">
        <v>33.273</v>
      </c>
      <c r="J82" s="7">
        <f t="shared" si="5"/>
        <v>6654.6</v>
      </c>
      <c r="K82" s="7">
        <f t="shared" si="6"/>
        <v>0</v>
      </c>
      <c r="L82" s="10">
        <f t="shared" si="7"/>
        <v>6654.6</v>
      </c>
    </row>
    <row r="83" spans="1:12" ht="33.75">
      <c r="A83" s="4">
        <v>76</v>
      </c>
      <c r="B83" s="3">
        <v>1</v>
      </c>
      <c r="C83" s="3">
        <v>52474</v>
      </c>
      <c r="D83" s="5" t="s">
        <v>83</v>
      </c>
      <c r="E83" s="3" t="s">
        <v>21</v>
      </c>
      <c r="F83" s="9">
        <v>60</v>
      </c>
      <c r="G83" s="9"/>
      <c r="H83" s="9">
        <f t="shared" si="4"/>
        <v>60</v>
      </c>
      <c r="I83" s="8">
        <v>4.662</v>
      </c>
      <c r="J83" s="7">
        <f t="shared" si="5"/>
        <v>279.71999999999997</v>
      </c>
      <c r="K83" s="7">
        <f t="shared" si="6"/>
        <v>0</v>
      </c>
      <c r="L83" s="10">
        <f t="shared" si="7"/>
        <v>279.71999999999997</v>
      </c>
    </row>
    <row r="84" spans="1:12" ht="22.5">
      <c r="A84" s="4">
        <v>77</v>
      </c>
      <c r="B84" s="3">
        <v>1</v>
      </c>
      <c r="C84" s="3">
        <v>50273</v>
      </c>
      <c r="D84" s="5" t="s">
        <v>84</v>
      </c>
      <c r="E84" s="3" t="s">
        <v>8</v>
      </c>
      <c r="F84" s="9">
        <v>120</v>
      </c>
      <c r="G84" s="9"/>
      <c r="H84" s="9">
        <f t="shared" si="4"/>
        <v>120</v>
      </c>
      <c r="I84" s="8">
        <v>10.402</v>
      </c>
      <c r="J84" s="7">
        <f t="shared" si="5"/>
        <v>1248.24</v>
      </c>
      <c r="K84" s="7">
        <f t="shared" si="6"/>
        <v>0</v>
      </c>
      <c r="L84" s="10">
        <f t="shared" si="7"/>
        <v>1248.24</v>
      </c>
    </row>
    <row r="85" spans="1:12" ht="22.5">
      <c r="A85" s="4">
        <v>78</v>
      </c>
      <c r="B85" s="3">
        <v>1</v>
      </c>
      <c r="C85" s="3">
        <v>50274</v>
      </c>
      <c r="D85" s="5" t="s">
        <v>85</v>
      </c>
      <c r="E85" s="3" t="s">
        <v>8</v>
      </c>
      <c r="F85" s="9">
        <v>120</v>
      </c>
      <c r="G85" s="9"/>
      <c r="H85" s="9">
        <f t="shared" si="4"/>
        <v>120</v>
      </c>
      <c r="I85" s="8">
        <v>12.62</v>
      </c>
      <c r="J85" s="7">
        <f t="shared" si="5"/>
        <v>1514.3999999999999</v>
      </c>
      <c r="K85" s="7">
        <f t="shared" si="6"/>
        <v>0</v>
      </c>
      <c r="L85" s="10">
        <f t="shared" si="7"/>
        <v>1514.3999999999999</v>
      </c>
    </row>
    <row r="86" spans="1:12" ht="22.5">
      <c r="A86" s="4">
        <v>79</v>
      </c>
      <c r="B86" s="3">
        <v>1</v>
      </c>
      <c r="C86" s="3">
        <v>50276</v>
      </c>
      <c r="D86" s="5" t="s">
        <v>86</v>
      </c>
      <c r="E86" s="3" t="s">
        <v>8</v>
      </c>
      <c r="F86" s="9">
        <v>120</v>
      </c>
      <c r="G86" s="9"/>
      <c r="H86" s="9">
        <f t="shared" si="4"/>
        <v>120</v>
      </c>
      <c r="I86" s="8">
        <v>15.508</v>
      </c>
      <c r="J86" s="7">
        <f t="shared" si="5"/>
        <v>1860.9599999999998</v>
      </c>
      <c r="K86" s="7">
        <f t="shared" si="6"/>
        <v>0</v>
      </c>
      <c r="L86" s="10">
        <f t="shared" si="7"/>
        <v>1860.9599999999998</v>
      </c>
    </row>
    <row r="87" spans="1:12" ht="22.5">
      <c r="A87" s="4">
        <v>80</v>
      </c>
      <c r="B87" s="3">
        <v>1</v>
      </c>
      <c r="C87" s="3">
        <v>50277</v>
      </c>
      <c r="D87" s="5" t="s">
        <v>87</v>
      </c>
      <c r="E87" s="3" t="s">
        <v>8</v>
      </c>
      <c r="F87" s="9">
        <v>60</v>
      </c>
      <c r="G87" s="9"/>
      <c r="H87" s="9">
        <f t="shared" si="4"/>
        <v>60</v>
      </c>
      <c r="I87" s="8">
        <v>12.092</v>
      </c>
      <c r="J87" s="7">
        <f t="shared" si="5"/>
        <v>725.52</v>
      </c>
      <c r="K87" s="7">
        <f t="shared" si="6"/>
        <v>0</v>
      </c>
      <c r="L87" s="10">
        <f t="shared" si="7"/>
        <v>725.52</v>
      </c>
    </row>
    <row r="88" spans="1:12" ht="33.75">
      <c r="A88" s="4">
        <v>81</v>
      </c>
      <c r="B88" s="3">
        <v>1</v>
      </c>
      <c r="C88" s="3">
        <v>52508</v>
      </c>
      <c r="D88" s="5" t="s">
        <v>88</v>
      </c>
      <c r="E88" s="3" t="s">
        <v>8</v>
      </c>
      <c r="F88" s="9">
        <v>120</v>
      </c>
      <c r="G88" s="9"/>
      <c r="H88" s="9">
        <f t="shared" si="4"/>
        <v>120</v>
      </c>
      <c r="I88" s="8">
        <v>18.267</v>
      </c>
      <c r="J88" s="7">
        <f t="shared" si="5"/>
        <v>2192.04</v>
      </c>
      <c r="K88" s="7">
        <f t="shared" si="6"/>
        <v>0</v>
      </c>
      <c r="L88" s="10">
        <f t="shared" si="7"/>
        <v>2192.04</v>
      </c>
    </row>
    <row r="89" spans="1:12" ht="78.75">
      <c r="A89" s="4">
        <v>82</v>
      </c>
      <c r="B89" s="3">
        <v>1</v>
      </c>
      <c r="C89" s="3">
        <v>50281</v>
      </c>
      <c r="D89" s="5" t="s">
        <v>89</v>
      </c>
      <c r="E89" s="3" t="s">
        <v>8</v>
      </c>
      <c r="F89" s="9">
        <v>600</v>
      </c>
      <c r="G89" s="9"/>
      <c r="H89" s="9">
        <f t="shared" si="4"/>
        <v>600</v>
      </c>
      <c r="I89" s="8">
        <v>8.807</v>
      </c>
      <c r="J89" s="7">
        <f t="shared" si="5"/>
        <v>5284.2</v>
      </c>
      <c r="K89" s="7">
        <f t="shared" si="6"/>
        <v>0</v>
      </c>
      <c r="L89" s="10">
        <f t="shared" si="7"/>
        <v>5284.2</v>
      </c>
    </row>
    <row r="90" spans="1:12" ht="78.75">
      <c r="A90" s="4">
        <v>83</v>
      </c>
      <c r="B90" s="3">
        <v>1</v>
      </c>
      <c r="C90" s="3">
        <v>50284</v>
      </c>
      <c r="D90" s="5" t="s">
        <v>90</v>
      </c>
      <c r="E90" s="3" t="s">
        <v>8</v>
      </c>
      <c r="F90" s="9">
        <v>200</v>
      </c>
      <c r="G90" s="9"/>
      <c r="H90" s="9">
        <f t="shared" si="4"/>
        <v>200</v>
      </c>
      <c r="I90" s="8">
        <v>11.693</v>
      </c>
      <c r="J90" s="7">
        <f t="shared" si="5"/>
        <v>2338.6</v>
      </c>
      <c r="K90" s="7">
        <f t="shared" si="6"/>
        <v>0</v>
      </c>
      <c r="L90" s="10">
        <f t="shared" si="7"/>
        <v>2338.6</v>
      </c>
    </row>
    <row r="91" spans="1:12" ht="56.25">
      <c r="A91" s="4">
        <v>84</v>
      </c>
      <c r="B91" s="3">
        <v>1</v>
      </c>
      <c r="C91" s="3">
        <v>52395</v>
      </c>
      <c r="D91" s="5" t="s">
        <v>632</v>
      </c>
      <c r="E91" s="3" t="s">
        <v>10</v>
      </c>
      <c r="F91" s="9">
        <v>200</v>
      </c>
      <c r="G91" s="9"/>
      <c r="H91" s="9">
        <f t="shared" si="4"/>
        <v>200</v>
      </c>
      <c r="I91" s="8">
        <v>26.448</v>
      </c>
      <c r="J91" s="7">
        <f t="shared" si="5"/>
        <v>5289.6</v>
      </c>
      <c r="K91" s="7">
        <f t="shared" si="6"/>
        <v>0</v>
      </c>
      <c r="L91" s="10">
        <f t="shared" si="7"/>
        <v>5289.6</v>
      </c>
    </row>
    <row r="92" spans="1:12" ht="45">
      <c r="A92" s="4">
        <v>85</v>
      </c>
      <c r="B92" s="3">
        <v>1</v>
      </c>
      <c r="C92" s="3">
        <v>52396</v>
      </c>
      <c r="D92" s="5" t="s">
        <v>91</v>
      </c>
      <c r="E92" s="3" t="s">
        <v>10</v>
      </c>
      <c r="F92" s="9">
        <v>300</v>
      </c>
      <c r="G92" s="9"/>
      <c r="H92" s="9">
        <f t="shared" si="4"/>
        <v>300</v>
      </c>
      <c r="I92" s="8">
        <v>16.22</v>
      </c>
      <c r="J92" s="7">
        <f t="shared" si="5"/>
        <v>4866</v>
      </c>
      <c r="K92" s="7">
        <f t="shared" si="6"/>
        <v>0</v>
      </c>
      <c r="L92" s="10">
        <f t="shared" si="7"/>
        <v>4866</v>
      </c>
    </row>
    <row r="93" spans="1:12" ht="78.75">
      <c r="A93" s="4">
        <v>86</v>
      </c>
      <c r="B93" s="3">
        <v>1</v>
      </c>
      <c r="C93" s="3">
        <v>50293</v>
      </c>
      <c r="D93" s="5" t="s">
        <v>92</v>
      </c>
      <c r="E93" s="3" t="s">
        <v>8</v>
      </c>
      <c r="F93" s="9">
        <v>100</v>
      </c>
      <c r="G93" s="9"/>
      <c r="H93" s="9">
        <f t="shared" si="4"/>
        <v>100</v>
      </c>
      <c r="I93" s="8">
        <v>33.75</v>
      </c>
      <c r="J93" s="7">
        <f t="shared" si="5"/>
        <v>3375</v>
      </c>
      <c r="K93" s="7">
        <f t="shared" si="6"/>
        <v>0</v>
      </c>
      <c r="L93" s="10">
        <f t="shared" si="7"/>
        <v>3375</v>
      </c>
    </row>
    <row r="94" spans="1:12" ht="67.5">
      <c r="A94" s="4">
        <v>87</v>
      </c>
      <c r="B94" s="3">
        <v>1</v>
      </c>
      <c r="C94" s="3">
        <v>50294</v>
      </c>
      <c r="D94" s="5" t="s">
        <v>93</v>
      </c>
      <c r="E94" s="3" t="s">
        <v>8</v>
      </c>
      <c r="F94" s="9">
        <v>60</v>
      </c>
      <c r="G94" s="9">
        <v>40</v>
      </c>
      <c r="H94" s="9">
        <f t="shared" si="4"/>
        <v>100</v>
      </c>
      <c r="I94" s="8">
        <v>21.953</v>
      </c>
      <c r="J94" s="7">
        <f t="shared" si="5"/>
        <v>1317.18</v>
      </c>
      <c r="K94" s="7">
        <f t="shared" si="6"/>
        <v>878.12</v>
      </c>
      <c r="L94" s="10">
        <f t="shared" si="7"/>
        <v>2195.3</v>
      </c>
    </row>
    <row r="95" spans="1:12" ht="33.75">
      <c r="A95" s="4">
        <v>88</v>
      </c>
      <c r="B95" s="3">
        <v>1</v>
      </c>
      <c r="C95" s="3">
        <v>50185</v>
      </c>
      <c r="D95" s="5" t="s">
        <v>94</v>
      </c>
      <c r="E95" s="3" t="s">
        <v>8</v>
      </c>
      <c r="F95" s="9">
        <v>200</v>
      </c>
      <c r="G95" s="9">
        <v>300</v>
      </c>
      <c r="H95" s="9">
        <f t="shared" si="4"/>
        <v>500</v>
      </c>
      <c r="I95" s="8">
        <v>5.308</v>
      </c>
      <c r="J95" s="7">
        <f t="shared" si="5"/>
        <v>1061.6</v>
      </c>
      <c r="K95" s="7">
        <f t="shared" si="6"/>
        <v>1592.3999999999999</v>
      </c>
      <c r="L95" s="10">
        <f t="shared" si="7"/>
        <v>2654</v>
      </c>
    </row>
    <row r="96" spans="1:12" ht="78.75">
      <c r="A96" s="4">
        <v>89</v>
      </c>
      <c r="B96" s="3">
        <v>1</v>
      </c>
      <c r="C96" s="3">
        <v>52262</v>
      </c>
      <c r="D96" s="5" t="s">
        <v>95</v>
      </c>
      <c r="E96" s="3" t="s">
        <v>96</v>
      </c>
      <c r="F96" s="9">
        <v>700</v>
      </c>
      <c r="G96" s="9"/>
      <c r="H96" s="9">
        <f t="shared" si="4"/>
        <v>700</v>
      </c>
      <c r="I96" s="8">
        <v>2.462</v>
      </c>
      <c r="J96" s="7">
        <f t="shared" si="5"/>
        <v>1723.4</v>
      </c>
      <c r="K96" s="7">
        <f t="shared" si="6"/>
        <v>0</v>
      </c>
      <c r="L96" s="10">
        <f t="shared" si="7"/>
        <v>1723.4</v>
      </c>
    </row>
    <row r="97" spans="1:12" ht="56.25">
      <c r="A97" s="4">
        <v>90</v>
      </c>
      <c r="B97" s="3">
        <v>1</v>
      </c>
      <c r="C97" s="3">
        <v>50296</v>
      </c>
      <c r="D97" s="5" t="s">
        <v>97</v>
      </c>
      <c r="E97" s="3" t="s">
        <v>8</v>
      </c>
      <c r="F97" s="9">
        <v>60</v>
      </c>
      <c r="G97" s="9">
        <v>160</v>
      </c>
      <c r="H97" s="9">
        <f t="shared" si="4"/>
        <v>220</v>
      </c>
      <c r="I97" s="8">
        <v>17.663</v>
      </c>
      <c r="J97" s="7">
        <f t="shared" si="5"/>
        <v>1059.78</v>
      </c>
      <c r="K97" s="7">
        <f t="shared" si="6"/>
        <v>2826.08</v>
      </c>
      <c r="L97" s="10">
        <f t="shared" si="7"/>
        <v>3885.8599999999997</v>
      </c>
    </row>
    <row r="98" spans="1:12" ht="56.25">
      <c r="A98" s="4">
        <v>91</v>
      </c>
      <c r="B98" s="3">
        <v>1</v>
      </c>
      <c r="C98" s="3">
        <v>50297</v>
      </c>
      <c r="D98" s="5" t="s">
        <v>98</v>
      </c>
      <c r="E98" s="3" t="s">
        <v>8</v>
      </c>
      <c r="F98" s="9">
        <v>60</v>
      </c>
      <c r="G98" s="9"/>
      <c r="H98" s="9">
        <f t="shared" si="4"/>
        <v>60</v>
      </c>
      <c r="I98" s="8">
        <v>16.262</v>
      </c>
      <c r="J98" s="7">
        <f t="shared" si="5"/>
        <v>975.72</v>
      </c>
      <c r="K98" s="7">
        <f t="shared" si="6"/>
        <v>0</v>
      </c>
      <c r="L98" s="10">
        <f t="shared" si="7"/>
        <v>975.72</v>
      </c>
    </row>
    <row r="99" spans="1:12" ht="33.75">
      <c r="A99" s="4">
        <v>92</v>
      </c>
      <c r="B99" s="3">
        <v>1</v>
      </c>
      <c r="C99" s="3">
        <v>50186</v>
      </c>
      <c r="D99" s="5" t="s">
        <v>99</v>
      </c>
      <c r="E99" s="3" t="s">
        <v>8</v>
      </c>
      <c r="F99" s="9">
        <v>1000</v>
      </c>
      <c r="G99" s="9">
        <v>600</v>
      </c>
      <c r="H99" s="9">
        <f t="shared" si="4"/>
        <v>1600</v>
      </c>
      <c r="I99" s="8">
        <v>2.138</v>
      </c>
      <c r="J99" s="7">
        <f t="shared" si="5"/>
        <v>2138</v>
      </c>
      <c r="K99" s="7">
        <f t="shared" si="6"/>
        <v>1282.8</v>
      </c>
      <c r="L99" s="10">
        <f t="shared" si="7"/>
        <v>3420.8</v>
      </c>
    </row>
    <row r="100" spans="1:12" ht="45">
      <c r="A100" s="4">
        <v>93</v>
      </c>
      <c r="B100" s="3">
        <v>1</v>
      </c>
      <c r="C100" s="3">
        <v>50193</v>
      </c>
      <c r="D100" s="5" t="s">
        <v>100</v>
      </c>
      <c r="E100" s="3" t="s">
        <v>8</v>
      </c>
      <c r="F100" s="9">
        <v>500</v>
      </c>
      <c r="G100" s="9">
        <v>10</v>
      </c>
      <c r="H100" s="9">
        <f t="shared" si="4"/>
        <v>510</v>
      </c>
      <c r="I100" s="8">
        <v>2.21</v>
      </c>
      <c r="J100" s="7">
        <f t="shared" si="5"/>
        <v>1105</v>
      </c>
      <c r="K100" s="7">
        <f t="shared" si="6"/>
        <v>22.1</v>
      </c>
      <c r="L100" s="10">
        <f t="shared" si="7"/>
        <v>1127.1</v>
      </c>
    </row>
    <row r="101" spans="1:12" ht="90">
      <c r="A101" s="4">
        <v>94</v>
      </c>
      <c r="B101" s="3">
        <v>1</v>
      </c>
      <c r="C101" s="3">
        <v>53626</v>
      </c>
      <c r="D101" s="5" t="s">
        <v>101</v>
      </c>
      <c r="E101" s="3" t="s">
        <v>8</v>
      </c>
      <c r="F101" s="9">
        <v>150</v>
      </c>
      <c r="G101" s="9">
        <v>150</v>
      </c>
      <c r="H101" s="9">
        <f t="shared" si="4"/>
        <v>300</v>
      </c>
      <c r="I101" s="8">
        <v>77.662</v>
      </c>
      <c r="J101" s="7">
        <f t="shared" si="5"/>
        <v>11649.300000000001</v>
      </c>
      <c r="K101" s="7">
        <f t="shared" si="6"/>
        <v>11649.300000000001</v>
      </c>
      <c r="L101" s="10">
        <f t="shared" si="7"/>
        <v>23298.600000000002</v>
      </c>
    </row>
    <row r="102" spans="1:12" ht="90">
      <c r="A102" s="4">
        <v>95</v>
      </c>
      <c r="B102" s="3">
        <v>1</v>
      </c>
      <c r="C102" s="3">
        <v>53627</v>
      </c>
      <c r="D102" s="5" t="s">
        <v>633</v>
      </c>
      <c r="E102" s="3" t="s">
        <v>8</v>
      </c>
      <c r="F102" s="9">
        <v>150</v>
      </c>
      <c r="G102" s="9"/>
      <c r="H102" s="9">
        <f t="shared" si="4"/>
        <v>150</v>
      </c>
      <c r="I102" s="8">
        <v>95.627</v>
      </c>
      <c r="J102" s="7">
        <f t="shared" si="5"/>
        <v>14344.05</v>
      </c>
      <c r="K102" s="7">
        <f t="shared" si="6"/>
        <v>0</v>
      </c>
      <c r="L102" s="10">
        <f t="shared" si="7"/>
        <v>14344.05</v>
      </c>
    </row>
    <row r="103" spans="1:12" ht="180">
      <c r="A103" s="4">
        <v>96</v>
      </c>
      <c r="B103" s="3">
        <v>1</v>
      </c>
      <c r="C103" s="3">
        <v>53611</v>
      </c>
      <c r="D103" s="5" t="s">
        <v>102</v>
      </c>
      <c r="E103" s="3" t="s">
        <v>8</v>
      </c>
      <c r="F103" s="9">
        <v>200</v>
      </c>
      <c r="G103" s="9">
        <v>200</v>
      </c>
      <c r="H103" s="9">
        <f t="shared" si="4"/>
        <v>400</v>
      </c>
      <c r="I103" s="8">
        <v>17.62</v>
      </c>
      <c r="J103" s="7">
        <f t="shared" si="5"/>
        <v>3524</v>
      </c>
      <c r="K103" s="7">
        <f t="shared" si="6"/>
        <v>3524</v>
      </c>
      <c r="L103" s="10">
        <f t="shared" si="7"/>
        <v>7048</v>
      </c>
    </row>
    <row r="104" spans="1:12" ht="45">
      <c r="A104" s="4">
        <v>97</v>
      </c>
      <c r="B104" s="3">
        <v>1</v>
      </c>
      <c r="C104" s="3">
        <v>53612</v>
      </c>
      <c r="D104" s="5" t="s">
        <v>103</v>
      </c>
      <c r="E104" s="3" t="s">
        <v>8</v>
      </c>
      <c r="F104" s="9">
        <v>20</v>
      </c>
      <c r="G104" s="9">
        <v>12</v>
      </c>
      <c r="H104" s="9">
        <f t="shared" si="4"/>
        <v>32</v>
      </c>
      <c r="I104" s="8">
        <v>61.58</v>
      </c>
      <c r="J104" s="7">
        <f t="shared" si="5"/>
        <v>1231.6</v>
      </c>
      <c r="K104" s="7">
        <f t="shared" si="6"/>
        <v>738.96</v>
      </c>
      <c r="L104" s="10">
        <f t="shared" si="7"/>
        <v>1970.56</v>
      </c>
    </row>
    <row r="105" spans="1:12" ht="67.5">
      <c r="A105" s="4">
        <v>98</v>
      </c>
      <c r="B105" s="3">
        <v>1</v>
      </c>
      <c r="C105" s="3">
        <v>53613</v>
      </c>
      <c r="D105" s="5" t="s">
        <v>104</v>
      </c>
      <c r="E105" s="3" t="s">
        <v>8</v>
      </c>
      <c r="F105" s="9">
        <v>50</v>
      </c>
      <c r="G105" s="9">
        <v>30</v>
      </c>
      <c r="H105" s="9">
        <f t="shared" si="4"/>
        <v>80</v>
      </c>
      <c r="I105" s="8">
        <v>68.33</v>
      </c>
      <c r="J105" s="7">
        <f t="shared" si="5"/>
        <v>3416.5</v>
      </c>
      <c r="K105" s="7">
        <f t="shared" si="6"/>
        <v>2049.9</v>
      </c>
      <c r="L105" s="10">
        <f t="shared" si="7"/>
        <v>5466.4</v>
      </c>
    </row>
    <row r="106" spans="1:12" ht="56.25">
      <c r="A106" s="4">
        <v>99</v>
      </c>
      <c r="B106" s="3">
        <v>1</v>
      </c>
      <c r="C106" s="3">
        <v>53614</v>
      </c>
      <c r="D106" s="5" t="s">
        <v>105</v>
      </c>
      <c r="E106" s="3" t="s">
        <v>8</v>
      </c>
      <c r="F106" s="9">
        <v>50</v>
      </c>
      <c r="G106" s="9">
        <v>40</v>
      </c>
      <c r="H106" s="9">
        <f t="shared" si="4"/>
        <v>90</v>
      </c>
      <c r="I106" s="8">
        <v>148.29</v>
      </c>
      <c r="J106" s="7">
        <f t="shared" si="5"/>
        <v>7414.5</v>
      </c>
      <c r="K106" s="7">
        <f t="shared" si="6"/>
        <v>5931.599999999999</v>
      </c>
      <c r="L106" s="10">
        <f t="shared" si="7"/>
        <v>13346.099999999999</v>
      </c>
    </row>
    <row r="107" spans="1:12" ht="33.75">
      <c r="A107" s="4">
        <v>100</v>
      </c>
      <c r="B107" s="3">
        <v>1</v>
      </c>
      <c r="C107" s="3">
        <v>53616</v>
      </c>
      <c r="D107" s="5" t="s">
        <v>106</v>
      </c>
      <c r="E107" s="3" t="s">
        <v>21</v>
      </c>
      <c r="F107" s="9">
        <v>60</v>
      </c>
      <c r="G107" s="9">
        <v>50</v>
      </c>
      <c r="H107" s="9">
        <f t="shared" si="4"/>
        <v>110</v>
      </c>
      <c r="I107" s="8">
        <v>6.44</v>
      </c>
      <c r="J107" s="7">
        <f t="shared" si="5"/>
        <v>386.40000000000003</v>
      </c>
      <c r="K107" s="7">
        <f t="shared" si="6"/>
        <v>322</v>
      </c>
      <c r="L107" s="10">
        <f t="shared" si="7"/>
        <v>708.4000000000001</v>
      </c>
    </row>
    <row r="108" spans="1:12" ht="33.75">
      <c r="A108" s="4">
        <v>101</v>
      </c>
      <c r="B108" s="3">
        <v>1</v>
      </c>
      <c r="C108" s="3">
        <v>53617</v>
      </c>
      <c r="D108" s="5" t="s">
        <v>107</v>
      </c>
      <c r="E108" s="3" t="s">
        <v>21</v>
      </c>
      <c r="F108" s="9">
        <v>60</v>
      </c>
      <c r="G108" s="9">
        <v>30</v>
      </c>
      <c r="H108" s="9">
        <f t="shared" si="4"/>
        <v>90</v>
      </c>
      <c r="I108" s="8">
        <v>8.258</v>
      </c>
      <c r="J108" s="7">
        <f t="shared" si="5"/>
        <v>495.47999999999996</v>
      </c>
      <c r="K108" s="7">
        <f t="shared" si="6"/>
        <v>247.73999999999998</v>
      </c>
      <c r="L108" s="10">
        <f t="shared" si="7"/>
        <v>743.2199999999999</v>
      </c>
    </row>
    <row r="109" spans="1:12" ht="90">
      <c r="A109" s="4">
        <v>102</v>
      </c>
      <c r="B109" s="3">
        <v>1</v>
      </c>
      <c r="C109" s="3">
        <v>53620</v>
      </c>
      <c r="D109" s="5" t="s">
        <v>108</v>
      </c>
      <c r="E109" s="3" t="s">
        <v>8</v>
      </c>
      <c r="F109" s="9">
        <v>24</v>
      </c>
      <c r="G109" s="9">
        <v>2</v>
      </c>
      <c r="H109" s="9">
        <f t="shared" si="4"/>
        <v>26</v>
      </c>
      <c r="I109" s="8">
        <v>67.272</v>
      </c>
      <c r="J109" s="7">
        <f t="shared" si="5"/>
        <v>1614.5280000000002</v>
      </c>
      <c r="K109" s="7">
        <f t="shared" si="6"/>
        <v>134.544</v>
      </c>
      <c r="L109" s="10">
        <f t="shared" si="7"/>
        <v>1749.0720000000003</v>
      </c>
    </row>
    <row r="110" spans="1:12" ht="45">
      <c r="A110" s="4">
        <v>103</v>
      </c>
      <c r="B110" s="3">
        <v>1</v>
      </c>
      <c r="C110" s="3">
        <v>53533</v>
      </c>
      <c r="D110" s="5" t="s">
        <v>109</v>
      </c>
      <c r="E110" s="3" t="s">
        <v>8</v>
      </c>
      <c r="F110" s="9">
        <v>6</v>
      </c>
      <c r="G110" s="9">
        <v>2</v>
      </c>
      <c r="H110" s="9">
        <f t="shared" si="4"/>
        <v>8</v>
      </c>
      <c r="I110" s="8">
        <v>210.732</v>
      </c>
      <c r="J110" s="7">
        <f t="shared" si="5"/>
        <v>1264.392</v>
      </c>
      <c r="K110" s="7">
        <f t="shared" si="6"/>
        <v>421.464</v>
      </c>
      <c r="L110" s="10">
        <f t="shared" si="7"/>
        <v>1685.856</v>
      </c>
    </row>
    <row r="111" spans="1:12" ht="45">
      <c r="A111" s="4">
        <v>104</v>
      </c>
      <c r="B111" s="3">
        <v>1</v>
      </c>
      <c r="C111" s="3">
        <v>53534</v>
      </c>
      <c r="D111" s="5" t="s">
        <v>110</v>
      </c>
      <c r="E111" s="3" t="s">
        <v>8</v>
      </c>
      <c r="F111" s="9">
        <v>6</v>
      </c>
      <c r="G111" s="9">
        <v>2</v>
      </c>
      <c r="H111" s="9">
        <f t="shared" si="4"/>
        <v>8</v>
      </c>
      <c r="I111" s="8">
        <v>215.945</v>
      </c>
      <c r="J111" s="7">
        <f t="shared" si="5"/>
        <v>1295.67</v>
      </c>
      <c r="K111" s="7">
        <f t="shared" si="6"/>
        <v>431.89</v>
      </c>
      <c r="L111" s="10">
        <f t="shared" si="7"/>
        <v>1727.56</v>
      </c>
    </row>
    <row r="112" spans="1:12" ht="56.25">
      <c r="A112" s="4">
        <v>105</v>
      </c>
      <c r="B112" s="3">
        <v>1</v>
      </c>
      <c r="C112" s="3">
        <v>53629</v>
      </c>
      <c r="D112" s="5" t="s">
        <v>634</v>
      </c>
      <c r="E112" s="3" t="s">
        <v>21</v>
      </c>
      <c r="F112" s="9">
        <v>6</v>
      </c>
      <c r="G112" s="9">
        <v>2</v>
      </c>
      <c r="H112" s="9">
        <f t="shared" si="4"/>
        <v>8</v>
      </c>
      <c r="I112" s="8">
        <v>191.817</v>
      </c>
      <c r="J112" s="7">
        <f t="shared" si="5"/>
        <v>1150.902</v>
      </c>
      <c r="K112" s="7">
        <f t="shared" si="6"/>
        <v>383.634</v>
      </c>
      <c r="L112" s="10">
        <f t="shared" si="7"/>
        <v>1534.536</v>
      </c>
    </row>
    <row r="113" spans="1:12" ht="56.25">
      <c r="A113" s="4">
        <v>106</v>
      </c>
      <c r="B113" s="3">
        <v>1</v>
      </c>
      <c r="C113" s="3">
        <v>53628</v>
      </c>
      <c r="D113" s="5" t="s">
        <v>111</v>
      </c>
      <c r="E113" s="3" t="s">
        <v>8</v>
      </c>
      <c r="F113" s="9">
        <v>6</v>
      </c>
      <c r="G113" s="9">
        <v>2</v>
      </c>
      <c r="H113" s="9">
        <f t="shared" si="4"/>
        <v>8</v>
      </c>
      <c r="I113" s="8">
        <v>218.75</v>
      </c>
      <c r="J113" s="7">
        <f t="shared" si="5"/>
        <v>1312.5</v>
      </c>
      <c r="K113" s="7">
        <f t="shared" si="6"/>
        <v>437.5</v>
      </c>
      <c r="L113" s="10">
        <f t="shared" si="7"/>
        <v>1750</v>
      </c>
    </row>
    <row r="114" spans="1:12" ht="78.75">
      <c r="A114" s="4">
        <v>107</v>
      </c>
      <c r="B114" s="3">
        <v>1</v>
      </c>
      <c r="C114" s="3">
        <v>53538</v>
      </c>
      <c r="D114" s="5" t="s">
        <v>112</v>
      </c>
      <c r="E114" s="3" t="s">
        <v>8</v>
      </c>
      <c r="F114" s="9">
        <v>100</v>
      </c>
      <c r="G114" s="9">
        <v>50</v>
      </c>
      <c r="H114" s="9">
        <f t="shared" si="4"/>
        <v>150</v>
      </c>
      <c r="I114" s="8">
        <v>22.688</v>
      </c>
      <c r="J114" s="7">
        <f t="shared" si="5"/>
        <v>2268.7999999999997</v>
      </c>
      <c r="K114" s="7">
        <f t="shared" si="6"/>
        <v>1134.3999999999999</v>
      </c>
      <c r="L114" s="10">
        <f t="shared" si="7"/>
        <v>3403.2</v>
      </c>
    </row>
    <row r="115" spans="1:12" ht="78.75">
      <c r="A115" s="4">
        <v>108</v>
      </c>
      <c r="B115" s="3">
        <v>1</v>
      </c>
      <c r="C115" s="3">
        <v>53540</v>
      </c>
      <c r="D115" s="5" t="s">
        <v>113</v>
      </c>
      <c r="E115" s="3" t="s">
        <v>10</v>
      </c>
      <c r="F115" s="9">
        <v>500</v>
      </c>
      <c r="G115" s="9">
        <v>50</v>
      </c>
      <c r="H115" s="9">
        <f t="shared" si="4"/>
        <v>550</v>
      </c>
      <c r="I115" s="8">
        <v>2.252</v>
      </c>
      <c r="J115" s="7">
        <f t="shared" si="5"/>
        <v>1126</v>
      </c>
      <c r="K115" s="7">
        <f t="shared" si="6"/>
        <v>112.6</v>
      </c>
      <c r="L115" s="10">
        <f t="shared" si="7"/>
        <v>1238.6</v>
      </c>
    </row>
    <row r="116" spans="1:12" ht="101.25">
      <c r="A116" s="4">
        <v>109</v>
      </c>
      <c r="B116" s="3">
        <v>1</v>
      </c>
      <c r="C116" s="3">
        <v>53542</v>
      </c>
      <c r="D116" s="5" t="s">
        <v>114</v>
      </c>
      <c r="E116" s="3" t="s">
        <v>8</v>
      </c>
      <c r="F116" s="9">
        <v>12</v>
      </c>
      <c r="G116" s="9">
        <v>6</v>
      </c>
      <c r="H116" s="9">
        <f t="shared" si="4"/>
        <v>18</v>
      </c>
      <c r="I116" s="8">
        <v>18.863</v>
      </c>
      <c r="J116" s="7">
        <f t="shared" si="5"/>
        <v>226.356</v>
      </c>
      <c r="K116" s="7">
        <f t="shared" si="6"/>
        <v>113.178</v>
      </c>
      <c r="L116" s="10">
        <f t="shared" si="7"/>
        <v>339.534</v>
      </c>
    </row>
    <row r="117" spans="1:12" ht="90">
      <c r="A117" s="4">
        <v>110</v>
      </c>
      <c r="B117" s="3">
        <v>1</v>
      </c>
      <c r="C117" s="3">
        <v>52504</v>
      </c>
      <c r="D117" s="5" t="s">
        <v>115</v>
      </c>
      <c r="E117" s="3" t="s">
        <v>8</v>
      </c>
      <c r="F117" s="9">
        <v>12</v>
      </c>
      <c r="G117" s="9">
        <v>2</v>
      </c>
      <c r="H117" s="9">
        <f t="shared" si="4"/>
        <v>14</v>
      </c>
      <c r="I117" s="8">
        <v>137.625</v>
      </c>
      <c r="J117" s="7">
        <f t="shared" si="5"/>
        <v>1651.5</v>
      </c>
      <c r="K117" s="7">
        <f t="shared" si="6"/>
        <v>275.25</v>
      </c>
      <c r="L117" s="10">
        <f t="shared" si="7"/>
        <v>1926.75</v>
      </c>
    </row>
    <row r="118" spans="1:12" ht="112.5">
      <c r="A118" s="4">
        <v>111</v>
      </c>
      <c r="B118" s="3">
        <v>1</v>
      </c>
      <c r="C118" s="3">
        <v>53543</v>
      </c>
      <c r="D118" s="5" t="s">
        <v>116</v>
      </c>
      <c r="E118" s="3" t="s">
        <v>8</v>
      </c>
      <c r="F118" s="9">
        <v>12</v>
      </c>
      <c r="G118" s="9">
        <v>12</v>
      </c>
      <c r="H118" s="9">
        <f t="shared" si="4"/>
        <v>24</v>
      </c>
      <c r="I118" s="8">
        <v>40.575</v>
      </c>
      <c r="J118" s="7">
        <f t="shared" si="5"/>
        <v>486.90000000000003</v>
      </c>
      <c r="K118" s="7">
        <f t="shared" si="6"/>
        <v>486.90000000000003</v>
      </c>
      <c r="L118" s="10">
        <f t="shared" si="7"/>
        <v>973.8000000000001</v>
      </c>
    </row>
    <row r="119" spans="1:12" ht="56.25">
      <c r="A119" s="4">
        <v>112</v>
      </c>
      <c r="B119" s="3">
        <v>1</v>
      </c>
      <c r="C119" s="3">
        <v>53548</v>
      </c>
      <c r="D119" s="5" t="s">
        <v>117</v>
      </c>
      <c r="E119" s="3" t="s">
        <v>8</v>
      </c>
      <c r="F119" s="9">
        <v>60</v>
      </c>
      <c r="G119" s="9"/>
      <c r="H119" s="9">
        <f t="shared" si="4"/>
        <v>60</v>
      </c>
      <c r="I119" s="8">
        <v>4.83</v>
      </c>
      <c r="J119" s="7">
        <f t="shared" si="5"/>
        <v>289.8</v>
      </c>
      <c r="K119" s="7">
        <f t="shared" si="6"/>
        <v>0</v>
      </c>
      <c r="L119" s="10">
        <f t="shared" si="7"/>
        <v>289.8</v>
      </c>
    </row>
    <row r="120" spans="1:12" ht="33.75">
      <c r="A120" s="4">
        <v>113</v>
      </c>
      <c r="B120" s="3">
        <v>1</v>
      </c>
      <c r="C120" s="3">
        <v>53618</v>
      </c>
      <c r="D120" s="5" t="s">
        <v>118</v>
      </c>
      <c r="E120" s="3" t="s">
        <v>21</v>
      </c>
      <c r="F120" s="9">
        <v>60</v>
      </c>
      <c r="G120" s="9">
        <v>12</v>
      </c>
      <c r="H120" s="9">
        <f t="shared" si="4"/>
        <v>72</v>
      </c>
      <c r="I120" s="8">
        <v>8.385</v>
      </c>
      <c r="J120" s="7">
        <f t="shared" si="5"/>
        <v>503.09999999999997</v>
      </c>
      <c r="K120" s="7">
        <f t="shared" si="6"/>
        <v>100.62</v>
      </c>
      <c r="L120" s="10">
        <f t="shared" si="7"/>
        <v>603.72</v>
      </c>
    </row>
    <row r="121" spans="1:12" ht="22.5">
      <c r="A121" s="4">
        <v>114</v>
      </c>
      <c r="B121" s="3">
        <v>1</v>
      </c>
      <c r="C121" s="3">
        <v>52121</v>
      </c>
      <c r="D121" s="5" t="s">
        <v>119</v>
      </c>
      <c r="E121" s="3" t="s">
        <v>21</v>
      </c>
      <c r="F121" s="9">
        <v>24</v>
      </c>
      <c r="G121" s="9">
        <v>12</v>
      </c>
      <c r="H121" s="9">
        <f t="shared" si="4"/>
        <v>36</v>
      </c>
      <c r="I121" s="8">
        <v>4.57</v>
      </c>
      <c r="J121" s="7">
        <f t="shared" si="5"/>
        <v>109.68</v>
      </c>
      <c r="K121" s="7">
        <f t="shared" si="6"/>
        <v>54.84</v>
      </c>
      <c r="L121" s="10">
        <f t="shared" si="7"/>
        <v>164.52</v>
      </c>
    </row>
    <row r="122" spans="1:12" ht="22.5">
      <c r="A122" s="4">
        <v>115</v>
      </c>
      <c r="B122" s="3">
        <v>1</v>
      </c>
      <c r="C122" s="3">
        <v>52122</v>
      </c>
      <c r="D122" s="5" t="s">
        <v>120</v>
      </c>
      <c r="E122" s="3" t="s">
        <v>21</v>
      </c>
      <c r="F122" s="9">
        <v>36</v>
      </c>
      <c r="G122" s="9">
        <v>12</v>
      </c>
      <c r="H122" s="9">
        <f t="shared" si="4"/>
        <v>48</v>
      </c>
      <c r="I122" s="8">
        <v>6.715</v>
      </c>
      <c r="J122" s="7">
        <f t="shared" si="5"/>
        <v>241.74</v>
      </c>
      <c r="K122" s="7">
        <f t="shared" si="6"/>
        <v>80.58</v>
      </c>
      <c r="L122" s="10">
        <f t="shared" si="7"/>
        <v>322.32</v>
      </c>
    </row>
    <row r="123" spans="1:12" ht="67.5">
      <c r="A123" s="4">
        <v>116</v>
      </c>
      <c r="B123" s="3">
        <v>1</v>
      </c>
      <c r="C123" s="3">
        <v>53615</v>
      </c>
      <c r="D123" s="5" t="s">
        <v>121</v>
      </c>
      <c r="E123" s="3" t="s">
        <v>21</v>
      </c>
      <c r="F123" s="9">
        <v>36</v>
      </c>
      <c r="G123" s="9">
        <v>12</v>
      </c>
      <c r="H123" s="9">
        <f t="shared" si="4"/>
        <v>48</v>
      </c>
      <c r="I123" s="8">
        <v>9.307</v>
      </c>
      <c r="J123" s="7">
        <f t="shared" si="5"/>
        <v>335.052</v>
      </c>
      <c r="K123" s="7">
        <f t="shared" si="6"/>
        <v>111.684</v>
      </c>
      <c r="L123" s="10">
        <f t="shared" si="7"/>
        <v>446.736</v>
      </c>
    </row>
    <row r="124" spans="1:12" ht="56.25">
      <c r="A124" s="4">
        <v>117</v>
      </c>
      <c r="B124" s="3">
        <v>1</v>
      </c>
      <c r="C124" s="3">
        <v>52496</v>
      </c>
      <c r="D124" s="5" t="s">
        <v>122</v>
      </c>
      <c r="E124" s="3" t="s">
        <v>8</v>
      </c>
      <c r="F124" s="9">
        <v>100</v>
      </c>
      <c r="G124" s="9"/>
      <c r="H124" s="9">
        <f t="shared" si="4"/>
        <v>100</v>
      </c>
      <c r="I124" s="8">
        <v>49.528</v>
      </c>
      <c r="J124" s="7">
        <f t="shared" si="5"/>
        <v>4952.8</v>
      </c>
      <c r="K124" s="7">
        <f t="shared" si="6"/>
        <v>0</v>
      </c>
      <c r="L124" s="10">
        <f t="shared" si="7"/>
        <v>4952.8</v>
      </c>
    </row>
    <row r="125" spans="1:12" ht="123.75">
      <c r="A125" s="4">
        <v>118</v>
      </c>
      <c r="B125" s="3">
        <v>1</v>
      </c>
      <c r="C125" s="3">
        <v>52683</v>
      </c>
      <c r="D125" s="5" t="s">
        <v>123</v>
      </c>
      <c r="E125" s="3" t="s">
        <v>8</v>
      </c>
      <c r="F125" s="9">
        <v>60</v>
      </c>
      <c r="G125" s="9">
        <v>200</v>
      </c>
      <c r="H125" s="9">
        <f t="shared" si="4"/>
        <v>260</v>
      </c>
      <c r="I125" s="8">
        <v>47.752</v>
      </c>
      <c r="J125" s="7">
        <f t="shared" si="5"/>
        <v>2865.1200000000003</v>
      </c>
      <c r="K125" s="7">
        <f t="shared" si="6"/>
        <v>9550.4</v>
      </c>
      <c r="L125" s="10">
        <f t="shared" si="7"/>
        <v>12415.52</v>
      </c>
    </row>
    <row r="126" spans="1:12" ht="56.25">
      <c r="A126" s="4">
        <v>119</v>
      </c>
      <c r="B126" s="3">
        <v>1</v>
      </c>
      <c r="C126" s="3">
        <v>58639</v>
      </c>
      <c r="D126" s="5" t="s">
        <v>124</v>
      </c>
      <c r="E126" s="3" t="s">
        <v>8</v>
      </c>
      <c r="F126" s="9">
        <v>100</v>
      </c>
      <c r="G126" s="9"/>
      <c r="H126" s="9">
        <f t="shared" si="4"/>
        <v>100</v>
      </c>
      <c r="I126" s="8">
        <v>10.29</v>
      </c>
      <c r="J126" s="7">
        <f t="shared" si="5"/>
        <v>1029</v>
      </c>
      <c r="K126" s="7">
        <f t="shared" si="6"/>
        <v>0</v>
      </c>
      <c r="L126" s="10">
        <f t="shared" si="7"/>
        <v>1029</v>
      </c>
    </row>
    <row r="127" spans="1:12" ht="67.5">
      <c r="A127" s="4">
        <v>120</v>
      </c>
      <c r="B127" s="3">
        <v>1</v>
      </c>
      <c r="C127" s="3">
        <v>58640</v>
      </c>
      <c r="D127" s="5" t="s">
        <v>125</v>
      </c>
      <c r="E127" s="3" t="s">
        <v>8</v>
      </c>
      <c r="F127" s="9">
        <v>200</v>
      </c>
      <c r="G127" s="9"/>
      <c r="H127" s="9">
        <f t="shared" si="4"/>
        <v>200</v>
      </c>
      <c r="I127" s="8">
        <v>13.54</v>
      </c>
      <c r="J127" s="7">
        <f t="shared" si="5"/>
        <v>2708</v>
      </c>
      <c r="K127" s="7">
        <f t="shared" si="6"/>
        <v>0</v>
      </c>
      <c r="L127" s="10">
        <f t="shared" si="7"/>
        <v>2708</v>
      </c>
    </row>
    <row r="128" spans="1:12" ht="56.25">
      <c r="A128" s="4">
        <v>121</v>
      </c>
      <c r="B128" s="3">
        <v>1</v>
      </c>
      <c r="C128" s="3">
        <v>58641</v>
      </c>
      <c r="D128" s="5" t="s">
        <v>126</v>
      </c>
      <c r="E128" s="3" t="s">
        <v>8</v>
      </c>
      <c r="F128" s="9">
        <v>300</v>
      </c>
      <c r="G128" s="9">
        <v>300</v>
      </c>
      <c r="H128" s="9">
        <f t="shared" si="4"/>
        <v>600</v>
      </c>
      <c r="I128" s="8">
        <v>11.832</v>
      </c>
      <c r="J128" s="7">
        <f t="shared" si="5"/>
        <v>3549.6000000000004</v>
      </c>
      <c r="K128" s="7">
        <f t="shared" si="6"/>
        <v>3549.6000000000004</v>
      </c>
      <c r="L128" s="10">
        <f t="shared" si="7"/>
        <v>7099.200000000001</v>
      </c>
    </row>
    <row r="129" spans="1:12" ht="56.25">
      <c r="A129" s="4">
        <v>122</v>
      </c>
      <c r="B129" s="3">
        <v>1</v>
      </c>
      <c r="C129" s="3">
        <v>58642</v>
      </c>
      <c r="D129" s="5" t="s">
        <v>127</v>
      </c>
      <c r="E129" s="3" t="s">
        <v>8</v>
      </c>
      <c r="F129" s="9">
        <v>100</v>
      </c>
      <c r="G129" s="9"/>
      <c r="H129" s="9">
        <f t="shared" si="4"/>
        <v>100</v>
      </c>
      <c r="I129" s="8">
        <v>23.267</v>
      </c>
      <c r="J129" s="7">
        <f t="shared" si="5"/>
        <v>2326.7</v>
      </c>
      <c r="K129" s="7">
        <f t="shared" si="6"/>
        <v>0</v>
      </c>
      <c r="L129" s="10">
        <f t="shared" si="7"/>
        <v>2326.7</v>
      </c>
    </row>
    <row r="130" spans="1:12" ht="67.5">
      <c r="A130" s="4">
        <v>123</v>
      </c>
      <c r="B130" s="3">
        <v>1</v>
      </c>
      <c r="C130" s="3">
        <v>58643</v>
      </c>
      <c r="D130" s="5" t="s">
        <v>128</v>
      </c>
      <c r="E130" s="3" t="s">
        <v>8</v>
      </c>
      <c r="F130" s="9">
        <v>100</v>
      </c>
      <c r="G130" s="9"/>
      <c r="H130" s="9">
        <f t="shared" si="4"/>
        <v>100</v>
      </c>
      <c r="I130" s="8">
        <v>40.627</v>
      </c>
      <c r="J130" s="7">
        <f t="shared" si="5"/>
        <v>4062.7000000000003</v>
      </c>
      <c r="K130" s="7">
        <f t="shared" si="6"/>
        <v>0</v>
      </c>
      <c r="L130" s="10">
        <f t="shared" si="7"/>
        <v>4062.7000000000003</v>
      </c>
    </row>
    <row r="131" spans="1:12" ht="67.5">
      <c r="A131" s="4">
        <v>124</v>
      </c>
      <c r="B131" s="3">
        <v>1</v>
      </c>
      <c r="C131" s="3">
        <v>58644</v>
      </c>
      <c r="D131" s="5" t="s">
        <v>129</v>
      </c>
      <c r="E131" s="3" t="s">
        <v>8</v>
      </c>
      <c r="F131" s="9">
        <v>100</v>
      </c>
      <c r="G131" s="9"/>
      <c r="H131" s="9">
        <f t="shared" si="4"/>
        <v>100</v>
      </c>
      <c r="I131" s="8">
        <v>47.1</v>
      </c>
      <c r="J131" s="7">
        <f t="shared" si="5"/>
        <v>4710</v>
      </c>
      <c r="K131" s="7">
        <f t="shared" si="6"/>
        <v>0</v>
      </c>
      <c r="L131" s="10">
        <f t="shared" si="7"/>
        <v>4710</v>
      </c>
    </row>
    <row r="132" spans="1:12" ht="78.75">
      <c r="A132" s="4">
        <v>125</v>
      </c>
      <c r="B132" s="3">
        <v>1</v>
      </c>
      <c r="C132" s="3">
        <v>58645</v>
      </c>
      <c r="D132" s="5" t="s">
        <v>635</v>
      </c>
      <c r="E132" s="3" t="s">
        <v>8</v>
      </c>
      <c r="F132" s="9">
        <v>100</v>
      </c>
      <c r="G132" s="9">
        <v>400</v>
      </c>
      <c r="H132" s="9">
        <f t="shared" si="4"/>
        <v>500</v>
      </c>
      <c r="I132" s="8">
        <v>64.125</v>
      </c>
      <c r="J132" s="7">
        <f t="shared" si="5"/>
        <v>6412.5</v>
      </c>
      <c r="K132" s="7">
        <f t="shared" si="6"/>
        <v>25650</v>
      </c>
      <c r="L132" s="10">
        <f t="shared" si="7"/>
        <v>32062.5</v>
      </c>
    </row>
    <row r="133" spans="1:12" ht="56.25">
      <c r="A133" s="4">
        <v>126</v>
      </c>
      <c r="B133" s="3">
        <v>1</v>
      </c>
      <c r="C133" s="3">
        <v>58646</v>
      </c>
      <c r="D133" s="5" t="s">
        <v>130</v>
      </c>
      <c r="E133" s="3" t="s">
        <v>8</v>
      </c>
      <c r="F133" s="9">
        <v>200</v>
      </c>
      <c r="G133" s="9"/>
      <c r="H133" s="9">
        <f t="shared" si="4"/>
        <v>200</v>
      </c>
      <c r="I133" s="8">
        <v>29.938</v>
      </c>
      <c r="J133" s="7">
        <f t="shared" si="5"/>
        <v>5987.599999999999</v>
      </c>
      <c r="K133" s="7">
        <f t="shared" si="6"/>
        <v>0</v>
      </c>
      <c r="L133" s="10">
        <f t="shared" si="7"/>
        <v>5987.599999999999</v>
      </c>
    </row>
    <row r="134" spans="1:12" ht="67.5">
      <c r="A134" s="4">
        <v>127</v>
      </c>
      <c r="B134" s="3">
        <v>1</v>
      </c>
      <c r="C134" s="3">
        <v>58647</v>
      </c>
      <c r="D134" s="5" t="s">
        <v>131</v>
      </c>
      <c r="E134" s="3" t="s">
        <v>8</v>
      </c>
      <c r="F134" s="9">
        <v>300</v>
      </c>
      <c r="G134" s="9">
        <v>300</v>
      </c>
      <c r="H134" s="9">
        <f t="shared" si="4"/>
        <v>600</v>
      </c>
      <c r="I134" s="8">
        <v>40.475</v>
      </c>
      <c r="J134" s="7">
        <f t="shared" si="5"/>
        <v>12142.5</v>
      </c>
      <c r="K134" s="7">
        <f t="shared" si="6"/>
        <v>12142.5</v>
      </c>
      <c r="L134" s="10">
        <f t="shared" si="7"/>
        <v>24285</v>
      </c>
    </row>
    <row r="135" spans="1:12" ht="15" customHeight="1">
      <c r="A135" s="48" t="s">
        <v>676</v>
      </c>
      <c r="B135" s="48"/>
      <c r="C135" s="48"/>
      <c r="D135" s="48"/>
      <c r="E135" s="48"/>
      <c r="F135" s="48"/>
      <c r="G135" s="48"/>
      <c r="H135" s="48"/>
      <c r="I135" s="48"/>
      <c r="J135" s="29">
        <f>SUM(J8:J134)</f>
        <v>381645.2539999999</v>
      </c>
      <c r="K135" s="29">
        <f>SUM(K8:K134)</f>
        <v>201579.422</v>
      </c>
      <c r="L135" s="30">
        <f t="shared" si="7"/>
        <v>583224.6759999999</v>
      </c>
    </row>
    <row r="136" spans="1:12" ht="101.25">
      <c r="A136" s="4">
        <v>128</v>
      </c>
      <c r="B136" s="3">
        <v>2</v>
      </c>
      <c r="C136" s="3">
        <v>49602</v>
      </c>
      <c r="D136" s="5" t="s">
        <v>132</v>
      </c>
      <c r="E136" s="3" t="s">
        <v>21</v>
      </c>
      <c r="F136" s="6">
        <v>50</v>
      </c>
      <c r="G136" s="6">
        <v>200</v>
      </c>
      <c r="H136" s="9">
        <f t="shared" si="4"/>
        <v>250</v>
      </c>
      <c r="I136" s="8">
        <v>3.313</v>
      </c>
      <c r="J136" s="7">
        <f t="shared" si="5"/>
        <v>165.65</v>
      </c>
      <c r="K136" s="7">
        <f t="shared" si="6"/>
        <v>662.6</v>
      </c>
      <c r="L136" s="10">
        <f t="shared" si="7"/>
        <v>828.25</v>
      </c>
    </row>
    <row r="137" spans="1:12" ht="90">
      <c r="A137" s="4">
        <v>129</v>
      </c>
      <c r="B137" s="3">
        <v>2</v>
      </c>
      <c r="C137" s="3">
        <v>50195</v>
      </c>
      <c r="D137" s="5" t="s">
        <v>133</v>
      </c>
      <c r="E137" s="3" t="s">
        <v>8</v>
      </c>
      <c r="F137" s="6">
        <v>30</v>
      </c>
      <c r="G137" s="6">
        <v>6</v>
      </c>
      <c r="H137" s="9">
        <f aca="true" t="shared" si="8" ref="H137:H200">F137+G137</f>
        <v>36</v>
      </c>
      <c r="I137" s="8">
        <v>20.073</v>
      </c>
      <c r="J137" s="7">
        <f aca="true" t="shared" si="9" ref="J137:J200">F137*I137</f>
        <v>602.19</v>
      </c>
      <c r="K137" s="7">
        <f aca="true" t="shared" si="10" ref="K137:K200">G137*I137</f>
        <v>120.438</v>
      </c>
      <c r="L137" s="10">
        <f aca="true" t="shared" si="11" ref="L137:L200">J137+K137</f>
        <v>722.628</v>
      </c>
    </row>
    <row r="138" spans="1:12" ht="15">
      <c r="A138" s="4">
        <v>130</v>
      </c>
      <c r="B138" s="3">
        <v>2</v>
      </c>
      <c r="C138" s="3">
        <v>50198</v>
      </c>
      <c r="D138" s="5" t="s">
        <v>134</v>
      </c>
      <c r="E138" s="3" t="s">
        <v>8</v>
      </c>
      <c r="F138" s="6">
        <v>30</v>
      </c>
      <c r="G138" s="6">
        <v>10</v>
      </c>
      <c r="H138" s="9">
        <f t="shared" si="8"/>
        <v>40</v>
      </c>
      <c r="I138" s="8">
        <v>6.813</v>
      </c>
      <c r="J138" s="7">
        <f t="shared" si="9"/>
        <v>204.39</v>
      </c>
      <c r="K138" s="7">
        <f t="shared" si="10"/>
        <v>68.13</v>
      </c>
      <c r="L138" s="10">
        <f t="shared" si="11"/>
        <v>272.52</v>
      </c>
    </row>
    <row r="139" spans="1:12" ht="101.25">
      <c r="A139" s="4">
        <v>131</v>
      </c>
      <c r="B139" s="3">
        <v>2</v>
      </c>
      <c r="C139" s="3">
        <v>50202</v>
      </c>
      <c r="D139" s="5" t="s">
        <v>135</v>
      </c>
      <c r="E139" s="3" t="s">
        <v>8</v>
      </c>
      <c r="F139" s="6">
        <v>30</v>
      </c>
      <c r="G139" s="6">
        <v>10</v>
      </c>
      <c r="H139" s="9">
        <f t="shared" si="8"/>
        <v>40</v>
      </c>
      <c r="I139" s="8">
        <v>13.475</v>
      </c>
      <c r="J139" s="7">
        <f t="shared" si="9"/>
        <v>404.25</v>
      </c>
      <c r="K139" s="7">
        <f t="shared" si="10"/>
        <v>134.75</v>
      </c>
      <c r="L139" s="10">
        <f t="shared" si="11"/>
        <v>539</v>
      </c>
    </row>
    <row r="140" spans="1:12" ht="56.25">
      <c r="A140" s="4">
        <v>132</v>
      </c>
      <c r="B140" s="3">
        <v>2</v>
      </c>
      <c r="C140" s="3">
        <v>50211</v>
      </c>
      <c r="D140" s="5" t="s">
        <v>136</v>
      </c>
      <c r="E140" s="3" t="s">
        <v>8</v>
      </c>
      <c r="F140" s="6">
        <v>20</v>
      </c>
      <c r="G140" s="6">
        <v>20</v>
      </c>
      <c r="H140" s="9">
        <f t="shared" si="8"/>
        <v>40</v>
      </c>
      <c r="I140" s="8">
        <v>12.55</v>
      </c>
      <c r="J140" s="7">
        <f t="shared" si="9"/>
        <v>251</v>
      </c>
      <c r="K140" s="7">
        <f t="shared" si="10"/>
        <v>251</v>
      </c>
      <c r="L140" s="10">
        <f t="shared" si="11"/>
        <v>502</v>
      </c>
    </row>
    <row r="141" spans="1:12" ht="56.25">
      <c r="A141" s="4">
        <v>133</v>
      </c>
      <c r="B141" s="3">
        <v>2</v>
      </c>
      <c r="C141" s="3">
        <v>50214</v>
      </c>
      <c r="D141" s="5" t="s">
        <v>137</v>
      </c>
      <c r="E141" s="3" t="s">
        <v>8</v>
      </c>
      <c r="F141" s="6">
        <v>20</v>
      </c>
      <c r="G141" s="6">
        <v>20</v>
      </c>
      <c r="H141" s="9">
        <f t="shared" si="8"/>
        <v>40</v>
      </c>
      <c r="I141" s="8">
        <v>11.412</v>
      </c>
      <c r="J141" s="7">
        <f t="shared" si="9"/>
        <v>228.24</v>
      </c>
      <c r="K141" s="7">
        <f t="shared" si="10"/>
        <v>228.24</v>
      </c>
      <c r="L141" s="10">
        <f t="shared" si="11"/>
        <v>456.48</v>
      </c>
    </row>
    <row r="142" spans="1:12" ht="157.5">
      <c r="A142" s="4">
        <v>134</v>
      </c>
      <c r="B142" s="3">
        <v>2</v>
      </c>
      <c r="C142" s="3">
        <v>49689</v>
      </c>
      <c r="D142" s="5" t="s">
        <v>636</v>
      </c>
      <c r="E142" s="3" t="s">
        <v>8</v>
      </c>
      <c r="F142" s="6">
        <v>20</v>
      </c>
      <c r="G142" s="6">
        <v>20</v>
      </c>
      <c r="H142" s="9">
        <f t="shared" si="8"/>
        <v>40</v>
      </c>
      <c r="I142" s="8">
        <v>19.865</v>
      </c>
      <c r="J142" s="7">
        <f t="shared" si="9"/>
        <v>397.29999999999995</v>
      </c>
      <c r="K142" s="7">
        <f t="shared" si="10"/>
        <v>397.29999999999995</v>
      </c>
      <c r="L142" s="10">
        <f t="shared" si="11"/>
        <v>794.5999999999999</v>
      </c>
    </row>
    <row r="143" spans="1:12" ht="56.25">
      <c r="A143" s="4">
        <v>135</v>
      </c>
      <c r="B143" s="3">
        <v>2</v>
      </c>
      <c r="C143" s="3">
        <v>50217</v>
      </c>
      <c r="D143" s="5" t="s">
        <v>138</v>
      </c>
      <c r="E143" s="3" t="s">
        <v>8</v>
      </c>
      <c r="F143" s="6">
        <v>50</v>
      </c>
      <c r="G143" s="6">
        <v>30</v>
      </c>
      <c r="H143" s="9">
        <f t="shared" si="8"/>
        <v>80</v>
      </c>
      <c r="I143" s="8">
        <v>2.695</v>
      </c>
      <c r="J143" s="7">
        <f t="shared" si="9"/>
        <v>134.75</v>
      </c>
      <c r="K143" s="7">
        <f t="shared" si="10"/>
        <v>80.85</v>
      </c>
      <c r="L143" s="10">
        <f t="shared" si="11"/>
        <v>215.6</v>
      </c>
    </row>
    <row r="144" spans="1:12" ht="56.25">
      <c r="A144" s="4">
        <v>136</v>
      </c>
      <c r="B144" s="3">
        <v>2</v>
      </c>
      <c r="C144" s="3">
        <v>50218</v>
      </c>
      <c r="D144" s="5" t="s">
        <v>139</v>
      </c>
      <c r="E144" s="3" t="s">
        <v>8</v>
      </c>
      <c r="F144" s="6">
        <v>50</v>
      </c>
      <c r="G144" s="6">
        <v>30</v>
      </c>
      <c r="H144" s="9">
        <f t="shared" si="8"/>
        <v>80</v>
      </c>
      <c r="I144" s="8">
        <v>3.495</v>
      </c>
      <c r="J144" s="7">
        <f t="shared" si="9"/>
        <v>174.75</v>
      </c>
      <c r="K144" s="7">
        <f t="shared" si="10"/>
        <v>104.85000000000001</v>
      </c>
      <c r="L144" s="10">
        <f t="shared" si="11"/>
        <v>279.6</v>
      </c>
    </row>
    <row r="145" spans="1:12" ht="56.25">
      <c r="A145" s="4">
        <v>137</v>
      </c>
      <c r="B145" s="3">
        <v>2</v>
      </c>
      <c r="C145" s="3">
        <v>50219</v>
      </c>
      <c r="D145" s="5" t="s">
        <v>140</v>
      </c>
      <c r="E145" s="3" t="s">
        <v>8</v>
      </c>
      <c r="F145" s="6">
        <v>30</v>
      </c>
      <c r="G145" s="6">
        <v>10</v>
      </c>
      <c r="H145" s="9">
        <f t="shared" si="8"/>
        <v>40</v>
      </c>
      <c r="I145" s="8">
        <v>6.7</v>
      </c>
      <c r="J145" s="7">
        <f t="shared" si="9"/>
        <v>201</v>
      </c>
      <c r="K145" s="7">
        <f t="shared" si="10"/>
        <v>67</v>
      </c>
      <c r="L145" s="10">
        <f t="shared" si="11"/>
        <v>268</v>
      </c>
    </row>
    <row r="146" spans="1:12" ht="78.75">
      <c r="A146" s="4">
        <v>138</v>
      </c>
      <c r="B146" s="3">
        <v>2</v>
      </c>
      <c r="C146" s="3">
        <v>49517</v>
      </c>
      <c r="D146" s="5" t="s">
        <v>141</v>
      </c>
      <c r="E146" s="3" t="s">
        <v>21</v>
      </c>
      <c r="F146" s="6">
        <v>30</v>
      </c>
      <c r="G146" s="6">
        <v>40</v>
      </c>
      <c r="H146" s="9">
        <f t="shared" si="8"/>
        <v>70</v>
      </c>
      <c r="I146" s="8">
        <v>6.625</v>
      </c>
      <c r="J146" s="7">
        <f t="shared" si="9"/>
        <v>198.75</v>
      </c>
      <c r="K146" s="7">
        <f t="shared" si="10"/>
        <v>265</v>
      </c>
      <c r="L146" s="10">
        <f t="shared" si="11"/>
        <v>463.75</v>
      </c>
    </row>
    <row r="147" spans="1:12" ht="45">
      <c r="A147" s="4">
        <v>139</v>
      </c>
      <c r="B147" s="3">
        <v>2</v>
      </c>
      <c r="C147" s="3">
        <v>52088</v>
      </c>
      <c r="D147" s="5" t="s">
        <v>142</v>
      </c>
      <c r="E147" s="3" t="s">
        <v>8</v>
      </c>
      <c r="F147" s="6">
        <v>6</v>
      </c>
      <c r="G147" s="6">
        <v>20</v>
      </c>
      <c r="H147" s="9">
        <f t="shared" si="8"/>
        <v>26</v>
      </c>
      <c r="I147" s="8">
        <v>42.25</v>
      </c>
      <c r="J147" s="7">
        <f t="shared" si="9"/>
        <v>253.5</v>
      </c>
      <c r="K147" s="7">
        <f t="shared" si="10"/>
        <v>845</v>
      </c>
      <c r="L147" s="10">
        <f t="shared" si="11"/>
        <v>1098.5</v>
      </c>
    </row>
    <row r="148" spans="1:12" ht="90">
      <c r="A148" s="4">
        <v>140</v>
      </c>
      <c r="B148" s="3">
        <v>2</v>
      </c>
      <c r="C148" s="3">
        <v>49821</v>
      </c>
      <c r="D148" s="5" t="s">
        <v>143</v>
      </c>
      <c r="E148" s="3" t="s">
        <v>8</v>
      </c>
      <c r="F148" s="6">
        <v>30</v>
      </c>
      <c r="G148" s="6">
        <v>30</v>
      </c>
      <c r="H148" s="9">
        <f t="shared" si="8"/>
        <v>60</v>
      </c>
      <c r="I148" s="8">
        <v>2.4</v>
      </c>
      <c r="J148" s="7">
        <f t="shared" si="9"/>
        <v>72</v>
      </c>
      <c r="K148" s="7">
        <f t="shared" si="10"/>
        <v>72</v>
      </c>
      <c r="L148" s="10">
        <f t="shared" si="11"/>
        <v>144</v>
      </c>
    </row>
    <row r="149" spans="1:12" ht="67.5">
      <c r="A149" s="4">
        <v>141</v>
      </c>
      <c r="B149" s="3">
        <v>2</v>
      </c>
      <c r="C149" s="3">
        <v>51902</v>
      </c>
      <c r="D149" s="5" t="s">
        <v>144</v>
      </c>
      <c r="E149" s="3" t="s">
        <v>8</v>
      </c>
      <c r="F149" s="6">
        <v>50</v>
      </c>
      <c r="G149" s="6">
        <v>50</v>
      </c>
      <c r="H149" s="9">
        <f t="shared" si="8"/>
        <v>100</v>
      </c>
      <c r="I149" s="8">
        <v>0.685</v>
      </c>
      <c r="J149" s="7">
        <f t="shared" si="9"/>
        <v>34.25</v>
      </c>
      <c r="K149" s="7">
        <f t="shared" si="10"/>
        <v>34.25</v>
      </c>
      <c r="L149" s="10">
        <f t="shared" si="11"/>
        <v>68.5</v>
      </c>
    </row>
    <row r="150" spans="1:12" ht="22.5">
      <c r="A150" s="4">
        <v>142</v>
      </c>
      <c r="B150" s="3">
        <v>2</v>
      </c>
      <c r="C150" s="3">
        <v>49822</v>
      </c>
      <c r="D150" s="5" t="s">
        <v>145</v>
      </c>
      <c r="E150" s="3" t="s">
        <v>8</v>
      </c>
      <c r="F150" s="6">
        <v>50</v>
      </c>
      <c r="G150" s="6">
        <v>50</v>
      </c>
      <c r="H150" s="9">
        <f t="shared" si="8"/>
        <v>100</v>
      </c>
      <c r="I150" s="8">
        <v>1.125</v>
      </c>
      <c r="J150" s="7">
        <f t="shared" si="9"/>
        <v>56.25</v>
      </c>
      <c r="K150" s="7">
        <f t="shared" si="10"/>
        <v>56.25</v>
      </c>
      <c r="L150" s="10">
        <f t="shared" si="11"/>
        <v>112.5</v>
      </c>
    </row>
    <row r="151" spans="1:12" ht="67.5">
      <c r="A151" s="4">
        <v>143</v>
      </c>
      <c r="B151" s="3">
        <v>2</v>
      </c>
      <c r="C151" s="3">
        <v>51334</v>
      </c>
      <c r="D151" s="5" t="s">
        <v>146</v>
      </c>
      <c r="E151" s="3" t="s">
        <v>8</v>
      </c>
      <c r="F151" s="6">
        <v>10</v>
      </c>
      <c r="G151" s="6">
        <v>10</v>
      </c>
      <c r="H151" s="9">
        <f t="shared" si="8"/>
        <v>20</v>
      </c>
      <c r="I151" s="8">
        <v>415.035</v>
      </c>
      <c r="J151" s="7">
        <f t="shared" si="9"/>
        <v>4150.35</v>
      </c>
      <c r="K151" s="7">
        <f t="shared" si="10"/>
        <v>4150.35</v>
      </c>
      <c r="L151" s="10">
        <f t="shared" si="11"/>
        <v>8300.7</v>
      </c>
    </row>
    <row r="152" spans="1:12" ht="67.5">
      <c r="A152" s="4">
        <v>144</v>
      </c>
      <c r="B152" s="3">
        <v>2</v>
      </c>
      <c r="C152" s="3">
        <v>51335</v>
      </c>
      <c r="D152" s="5" t="s">
        <v>637</v>
      </c>
      <c r="E152" s="3" t="s">
        <v>8</v>
      </c>
      <c r="F152" s="6">
        <v>10</v>
      </c>
      <c r="G152" s="6">
        <v>4</v>
      </c>
      <c r="H152" s="9">
        <f t="shared" si="8"/>
        <v>14</v>
      </c>
      <c r="I152" s="8">
        <v>262.082</v>
      </c>
      <c r="J152" s="7">
        <f t="shared" si="9"/>
        <v>2620.8199999999997</v>
      </c>
      <c r="K152" s="7">
        <f t="shared" si="10"/>
        <v>1048.328</v>
      </c>
      <c r="L152" s="10">
        <f t="shared" si="11"/>
        <v>3669.1479999999997</v>
      </c>
    </row>
    <row r="153" spans="1:12" ht="67.5">
      <c r="A153" s="4">
        <v>145</v>
      </c>
      <c r="B153" s="3">
        <v>2</v>
      </c>
      <c r="C153" s="3">
        <v>49518</v>
      </c>
      <c r="D153" s="5" t="s">
        <v>147</v>
      </c>
      <c r="E153" s="3" t="s">
        <v>21</v>
      </c>
      <c r="F153" s="6">
        <v>50</v>
      </c>
      <c r="G153" s="6">
        <v>300</v>
      </c>
      <c r="H153" s="9">
        <f t="shared" si="8"/>
        <v>350</v>
      </c>
      <c r="I153" s="8">
        <v>25.1</v>
      </c>
      <c r="J153" s="7">
        <f t="shared" si="9"/>
        <v>1255</v>
      </c>
      <c r="K153" s="7">
        <f t="shared" si="10"/>
        <v>7530</v>
      </c>
      <c r="L153" s="10">
        <f t="shared" si="11"/>
        <v>8785</v>
      </c>
    </row>
    <row r="154" spans="1:12" ht="56.25">
      <c r="A154" s="4">
        <v>146</v>
      </c>
      <c r="B154" s="3">
        <v>2</v>
      </c>
      <c r="C154" s="3">
        <v>51333</v>
      </c>
      <c r="D154" s="5" t="s">
        <v>148</v>
      </c>
      <c r="E154" s="3" t="s">
        <v>21</v>
      </c>
      <c r="F154" s="6">
        <v>20</v>
      </c>
      <c r="G154" s="6">
        <v>8</v>
      </c>
      <c r="H154" s="9">
        <f t="shared" si="8"/>
        <v>28</v>
      </c>
      <c r="I154" s="8">
        <v>11.89</v>
      </c>
      <c r="J154" s="7">
        <f t="shared" si="9"/>
        <v>237.8</v>
      </c>
      <c r="K154" s="7">
        <f t="shared" si="10"/>
        <v>95.12</v>
      </c>
      <c r="L154" s="10">
        <f t="shared" si="11"/>
        <v>332.92</v>
      </c>
    </row>
    <row r="155" spans="1:12" ht="90">
      <c r="A155" s="4">
        <v>147</v>
      </c>
      <c r="B155" s="3">
        <v>2</v>
      </c>
      <c r="C155" s="3">
        <v>51905</v>
      </c>
      <c r="D155" s="5" t="s">
        <v>149</v>
      </c>
      <c r="E155" s="3" t="s">
        <v>8</v>
      </c>
      <c r="F155" s="6">
        <v>20</v>
      </c>
      <c r="G155" s="6">
        <v>5</v>
      </c>
      <c r="H155" s="9">
        <f t="shared" si="8"/>
        <v>25</v>
      </c>
      <c r="I155" s="8">
        <v>142.708</v>
      </c>
      <c r="J155" s="7">
        <f t="shared" si="9"/>
        <v>2854.16</v>
      </c>
      <c r="K155" s="7">
        <f t="shared" si="10"/>
        <v>713.54</v>
      </c>
      <c r="L155" s="10">
        <f t="shared" si="11"/>
        <v>3567.7</v>
      </c>
    </row>
    <row r="156" spans="1:12" ht="22.5">
      <c r="A156" s="4">
        <v>148</v>
      </c>
      <c r="B156" s="3">
        <v>2</v>
      </c>
      <c r="C156" s="3">
        <v>49889</v>
      </c>
      <c r="D156" s="5" t="s">
        <v>150</v>
      </c>
      <c r="E156" s="3" t="s">
        <v>8</v>
      </c>
      <c r="F156" s="6">
        <v>20</v>
      </c>
      <c r="G156" s="6">
        <v>10</v>
      </c>
      <c r="H156" s="9">
        <f t="shared" si="8"/>
        <v>30</v>
      </c>
      <c r="I156" s="8">
        <v>6.497</v>
      </c>
      <c r="J156" s="7">
        <f t="shared" si="9"/>
        <v>129.94</v>
      </c>
      <c r="K156" s="7">
        <f t="shared" si="10"/>
        <v>64.97</v>
      </c>
      <c r="L156" s="10">
        <f t="shared" si="11"/>
        <v>194.91</v>
      </c>
    </row>
    <row r="157" spans="1:12" ht="22.5">
      <c r="A157" s="4">
        <v>149</v>
      </c>
      <c r="B157" s="3">
        <v>2</v>
      </c>
      <c r="C157" s="3">
        <v>51336</v>
      </c>
      <c r="D157" s="5" t="s">
        <v>151</v>
      </c>
      <c r="E157" s="3" t="s">
        <v>8</v>
      </c>
      <c r="F157" s="6">
        <v>6</v>
      </c>
      <c r="G157" s="6">
        <v>6</v>
      </c>
      <c r="H157" s="9">
        <f t="shared" si="8"/>
        <v>12</v>
      </c>
      <c r="I157" s="8">
        <v>30.253</v>
      </c>
      <c r="J157" s="7">
        <f t="shared" si="9"/>
        <v>181.518</v>
      </c>
      <c r="K157" s="7">
        <f t="shared" si="10"/>
        <v>181.518</v>
      </c>
      <c r="L157" s="10">
        <f t="shared" si="11"/>
        <v>363.036</v>
      </c>
    </row>
    <row r="158" spans="1:12" ht="22.5">
      <c r="A158" s="4">
        <v>150</v>
      </c>
      <c r="B158" s="3">
        <v>2</v>
      </c>
      <c r="C158" s="3">
        <v>49890</v>
      </c>
      <c r="D158" s="5" t="s">
        <v>152</v>
      </c>
      <c r="E158" s="3" t="s">
        <v>8</v>
      </c>
      <c r="F158" s="6">
        <v>30</v>
      </c>
      <c r="G158" s="6">
        <v>20</v>
      </c>
      <c r="H158" s="9">
        <f t="shared" si="8"/>
        <v>50</v>
      </c>
      <c r="I158" s="8">
        <v>2.9</v>
      </c>
      <c r="J158" s="7">
        <f t="shared" si="9"/>
        <v>87</v>
      </c>
      <c r="K158" s="7">
        <f t="shared" si="10"/>
        <v>58</v>
      </c>
      <c r="L158" s="10">
        <f t="shared" si="11"/>
        <v>145</v>
      </c>
    </row>
    <row r="159" spans="1:12" ht="22.5">
      <c r="A159" s="4">
        <v>151</v>
      </c>
      <c r="B159" s="3">
        <v>2</v>
      </c>
      <c r="C159" s="3">
        <v>49891</v>
      </c>
      <c r="D159" s="5" t="s">
        <v>153</v>
      </c>
      <c r="E159" s="3" t="s">
        <v>8</v>
      </c>
      <c r="F159" s="6">
        <v>30</v>
      </c>
      <c r="G159" s="6">
        <v>10</v>
      </c>
      <c r="H159" s="9">
        <f t="shared" si="8"/>
        <v>40</v>
      </c>
      <c r="I159" s="8">
        <v>3.587</v>
      </c>
      <c r="J159" s="7">
        <f t="shared" si="9"/>
        <v>107.61</v>
      </c>
      <c r="K159" s="7">
        <f t="shared" si="10"/>
        <v>35.870000000000005</v>
      </c>
      <c r="L159" s="10">
        <f t="shared" si="11"/>
        <v>143.48000000000002</v>
      </c>
    </row>
    <row r="160" spans="1:12" ht="22.5">
      <c r="A160" s="4">
        <v>152</v>
      </c>
      <c r="B160" s="3">
        <v>2</v>
      </c>
      <c r="C160" s="3">
        <v>49893</v>
      </c>
      <c r="D160" s="5" t="s">
        <v>154</v>
      </c>
      <c r="E160" s="3" t="s">
        <v>8</v>
      </c>
      <c r="F160" s="6">
        <v>50</v>
      </c>
      <c r="G160" s="6">
        <v>30</v>
      </c>
      <c r="H160" s="9">
        <f t="shared" si="8"/>
        <v>80</v>
      </c>
      <c r="I160" s="8">
        <v>5.843</v>
      </c>
      <c r="J160" s="7">
        <f t="shared" si="9"/>
        <v>292.15</v>
      </c>
      <c r="K160" s="7">
        <f t="shared" si="10"/>
        <v>175.29</v>
      </c>
      <c r="L160" s="10">
        <f t="shared" si="11"/>
        <v>467.43999999999994</v>
      </c>
    </row>
    <row r="161" spans="1:12" ht="15">
      <c r="A161" s="4">
        <v>153</v>
      </c>
      <c r="B161" s="3">
        <v>2</v>
      </c>
      <c r="C161" s="3">
        <v>49922</v>
      </c>
      <c r="D161" s="5" t="s">
        <v>155</v>
      </c>
      <c r="E161" s="3" t="s">
        <v>8</v>
      </c>
      <c r="F161" s="6">
        <v>30</v>
      </c>
      <c r="G161" s="6">
        <v>30</v>
      </c>
      <c r="H161" s="9">
        <f t="shared" si="8"/>
        <v>60</v>
      </c>
      <c r="I161" s="8">
        <v>3.708</v>
      </c>
      <c r="J161" s="7">
        <f t="shared" si="9"/>
        <v>111.24000000000001</v>
      </c>
      <c r="K161" s="7">
        <f t="shared" si="10"/>
        <v>111.24000000000001</v>
      </c>
      <c r="L161" s="10">
        <f t="shared" si="11"/>
        <v>222.48000000000002</v>
      </c>
    </row>
    <row r="162" spans="1:12" ht="15">
      <c r="A162" s="4">
        <v>154</v>
      </c>
      <c r="B162" s="3">
        <v>2</v>
      </c>
      <c r="C162" s="3">
        <v>49925</v>
      </c>
      <c r="D162" s="5" t="s">
        <v>156</v>
      </c>
      <c r="E162" s="3" t="s">
        <v>8</v>
      </c>
      <c r="F162" s="6">
        <v>30</v>
      </c>
      <c r="G162" s="6">
        <v>20</v>
      </c>
      <c r="H162" s="9">
        <f t="shared" si="8"/>
        <v>50</v>
      </c>
      <c r="I162" s="8">
        <v>14.182</v>
      </c>
      <c r="J162" s="7">
        <f t="shared" si="9"/>
        <v>425.46000000000004</v>
      </c>
      <c r="K162" s="7">
        <f t="shared" si="10"/>
        <v>283.64</v>
      </c>
      <c r="L162" s="10">
        <f t="shared" si="11"/>
        <v>709.1</v>
      </c>
    </row>
    <row r="163" spans="1:12" ht="101.25">
      <c r="A163" s="4">
        <v>155</v>
      </c>
      <c r="B163" s="3">
        <v>2</v>
      </c>
      <c r="C163" s="3">
        <v>51357</v>
      </c>
      <c r="D163" s="5" t="s">
        <v>157</v>
      </c>
      <c r="E163" s="3" t="s">
        <v>8</v>
      </c>
      <c r="F163" s="6">
        <v>50</v>
      </c>
      <c r="G163" s="6">
        <v>50</v>
      </c>
      <c r="H163" s="9">
        <f t="shared" si="8"/>
        <v>100</v>
      </c>
      <c r="I163" s="8">
        <v>3.467</v>
      </c>
      <c r="J163" s="7">
        <f t="shared" si="9"/>
        <v>173.35</v>
      </c>
      <c r="K163" s="7">
        <f t="shared" si="10"/>
        <v>173.35</v>
      </c>
      <c r="L163" s="10">
        <f t="shared" si="11"/>
        <v>346.7</v>
      </c>
    </row>
    <row r="164" spans="1:12" ht="78.75">
      <c r="A164" s="4">
        <v>156</v>
      </c>
      <c r="B164" s="3">
        <v>2</v>
      </c>
      <c r="C164" s="3">
        <v>51903</v>
      </c>
      <c r="D164" s="5" t="s">
        <v>158</v>
      </c>
      <c r="E164" s="3" t="s">
        <v>8</v>
      </c>
      <c r="F164" s="6">
        <v>10</v>
      </c>
      <c r="G164" s="6"/>
      <c r="H164" s="9">
        <f t="shared" si="8"/>
        <v>10</v>
      </c>
      <c r="I164" s="8">
        <v>25.975</v>
      </c>
      <c r="J164" s="7">
        <f t="shared" si="9"/>
        <v>259.75</v>
      </c>
      <c r="K164" s="7">
        <f t="shared" si="10"/>
        <v>0</v>
      </c>
      <c r="L164" s="10">
        <f t="shared" si="11"/>
        <v>259.75</v>
      </c>
    </row>
    <row r="165" spans="1:12" ht="45">
      <c r="A165" s="4">
        <v>157</v>
      </c>
      <c r="B165" s="3">
        <v>2</v>
      </c>
      <c r="C165" s="3">
        <v>49984</v>
      </c>
      <c r="D165" s="5" t="s">
        <v>159</v>
      </c>
      <c r="E165" s="3" t="s">
        <v>8</v>
      </c>
      <c r="F165" s="6">
        <v>50</v>
      </c>
      <c r="G165" s="6">
        <v>100</v>
      </c>
      <c r="H165" s="9">
        <f t="shared" si="8"/>
        <v>150</v>
      </c>
      <c r="I165" s="8">
        <v>5.54</v>
      </c>
      <c r="J165" s="7">
        <f t="shared" si="9"/>
        <v>277</v>
      </c>
      <c r="K165" s="7">
        <f t="shared" si="10"/>
        <v>554</v>
      </c>
      <c r="L165" s="10">
        <f t="shared" si="11"/>
        <v>831</v>
      </c>
    </row>
    <row r="166" spans="1:12" ht="33.75">
      <c r="A166" s="4">
        <v>158</v>
      </c>
      <c r="B166" s="3">
        <v>2</v>
      </c>
      <c r="C166" s="3">
        <v>51339</v>
      </c>
      <c r="D166" s="5" t="s">
        <v>160</v>
      </c>
      <c r="E166" s="3" t="s">
        <v>8</v>
      </c>
      <c r="F166" s="6">
        <v>50</v>
      </c>
      <c r="G166" s="6">
        <v>50</v>
      </c>
      <c r="H166" s="9">
        <f t="shared" si="8"/>
        <v>100</v>
      </c>
      <c r="I166" s="8">
        <v>4.425</v>
      </c>
      <c r="J166" s="7">
        <f t="shared" si="9"/>
        <v>221.25</v>
      </c>
      <c r="K166" s="7">
        <f t="shared" si="10"/>
        <v>221.25</v>
      </c>
      <c r="L166" s="10">
        <f t="shared" si="11"/>
        <v>442.5</v>
      </c>
    </row>
    <row r="167" spans="1:12" ht="22.5">
      <c r="A167" s="4">
        <v>159</v>
      </c>
      <c r="B167" s="3">
        <v>2</v>
      </c>
      <c r="C167" s="3">
        <v>51342</v>
      </c>
      <c r="D167" s="5" t="s">
        <v>161</v>
      </c>
      <c r="E167" s="3" t="s">
        <v>8</v>
      </c>
      <c r="F167" s="6">
        <v>50</v>
      </c>
      <c r="G167" s="6">
        <v>50</v>
      </c>
      <c r="H167" s="9">
        <f t="shared" si="8"/>
        <v>100</v>
      </c>
      <c r="I167" s="8">
        <v>3.928</v>
      </c>
      <c r="J167" s="7">
        <f t="shared" si="9"/>
        <v>196.4</v>
      </c>
      <c r="K167" s="7">
        <f t="shared" si="10"/>
        <v>196.4</v>
      </c>
      <c r="L167" s="10">
        <f t="shared" si="11"/>
        <v>392.8</v>
      </c>
    </row>
    <row r="168" spans="1:12" ht="67.5">
      <c r="A168" s="4">
        <v>160</v>
      </c>
      <c r="B168" s="3">
        <v>2</v>
      </c>
      <c r="C168" s="3">
        <v>50535</v>
      </c>
      <c r="D168" s="5" t="s">
        <v>162</v>
      </c>
      <c r="E168" s="3" t="s">
        <v>8</v>
      </c>
      <c r="F168" s="6">
        <v>60</v>
      </c>
      <c r="G168" s="6">
        <v>60</v>
      </c>
      <c r="H168" s="9">
        <f t="shared" si="8"/>
        <v>120</v>
      </c>
      <c r="I168" s="8">
        <v>3.095</v>
      </c>
      <c r="J168" s="7">
        <f t="shared" si="9"/>
        <v>185.70000000000002</v>
      </c>
      <c r="K168" s="7">
        <f t="shared" si="10"/>
        <v>185.70000000000002</v>
      </c>
      <c r="L168" s="10">
        <f t="shared" si="11"/>
        <v>371.40000000000003</v>
      </c>
    </row>
    <row r="169" spans="1:12" ht="78.75">
      <c r="A169" s="4">
        <v>161</v>
      </c>
      <c r="B169" s="3">
        <v>2</v>
      </c>
      <c r="C169" s="3">
        <v>51344</v>
      </c>
      <c r="D169" s="5" t="s">
        <v>163</v>
      </c>
      <c r="E169" s="3" t="s">
        <v>8</v>
      </c>
      <c r="F169" s="6">
        <v>30</v>
      </c>
      <c r="G169" s="6">
        <v>30</v>
      </c>
      <c r="H169" s="9">
        <f t="shared" si="8"/>
        <v>60</v>
      </c>
      <c r="I169" s="8">
        <v>1.673</v>
      </c>
      <c r="J169" s="7">
        <f t="shared" si="9"/>
        <v>50.19</v>
      </c>
      <c r="K169" s="7">
        <f t="shared" si="10"/>
        <v>50.19</v>
      </c>
      <c r="L169" s="10">
        <f t="shared" si="11"/>
        <v>100.38</v>
      </c>
    </row>
    <row r="170" spans="1:12" ht="135">
      <c r="A170" s="4">
        <v>162</v>
      </c>
      <c r="B170" s="3">
        <v>2</v>
      </c>
      <c r="C170" s="3">
        <v>51345</v>
      </c>
      <c r="D170" s="5" t="s">
        <v>164</v>
      </c>
      <c r="E170" s="3" t="s">
        <v>8</v>
      </c>
      <c r="F170" s="6">
        <v>20</v>
      </c>
      <c r="G170" s="6">
        <v>20</v>
      </c>
      <c r="H170" s="9">
        <f t="shared" si="8"/>
        <v>40</v>
      </c>
      <c r="I170" s="8">
        <v>5.933</v>
      </c>
      <c r="J170" s="7">
        <f t="shared" si="9"/>
        <v>118.66</v>
      </c>
      <c r="K170" s="7">
        <f t="shared" si="10"/>
        <v>118.66</v>
      </c>
      <c r="L170" s="10">
        <f t="shared" si="11"/>
        <v>237.32</v>
      </c>
    </row>
    <row r="171" spans="1:12" ht="112.5">
      <c r="A171" s="4">
        <v>163</v>
      </c>
      <c r="B171" s="3">
        <v>2</v>
      </c>
      <c r="C171" s="3">
        <v>51346</v>
      </c>
      <c r="D171" s="5" t="s">
        <v>165</v>
      </c>
      <c r="E171" s="3" t="s">
        <v>8</v>
      </c>
      <c r="F171" s="6">
        <v>30</v>
      </c>
      <c r="G171" s="6">
        <v>20</v>
      </c>
      <c r="H171" s="9">
        <f t="shared" si="8"/>
        <v>50</v>
      </c>
      <c r="I171" s="8">
        <v>14.877</v>
      </c>
      <c r="J171" s="7">
        <f t="shared" si="9"/>
        <v>446.31</v>
      </c>
      <c r="K171" s="7">
        <f t="shared" si="10"/>
        <v>297.54</v>
      </c>
      <c r="L171" s="10">
        <f t="shared" si="11"/>
        <v>743.85</v>
      </c>
    </row>
    <row r="172" spans="1:12" ht="90">
      <c r="A172" s="4">
        <v>164</v>
      </c>
      <c r="B172" s="3">
        <v>2</v>
      </c>
      <c r="C172" s="3">
        <v>51347</v>
      </c>
      <c r="D172" s="5" t="s">
        <v>166</v>
      </c>
      <c r="E172" s="3" t="s">
        <v>8</v>
      </c>
      <c r="F172" s="6">
        <v>20</v>
      </c>
      <c r="G172" s="6">
        <v>20</v>
      </c>
      <c r="H172" s="9">
        <f t="shared" si="8"/>
        <v>40</v>
      </c>
      <c r="I172" s="8">
        <v>2.405</v>
      </c>
      <c r="J172" s="7">
        <f t="shared" si="9"/>
        <v>48.099999999999994</v>
      </c>
      <c r="K172" s="7">
        <f t="shared" si="10"/>
        <v>48.099999999999994</v>
      </c>
      <c r="L172" s="10">
        <f t="shared" si="11"/>
        <v>96.19999999999999</v>
      </c>
    </row>
    <row r="173" spans="1:12" ht="112.5">
      <c r="A173" s="4">
        <v>165</v>
      </c>
      <c r="B173" s="3">
        <v>2</v>
      </c>
      <c r="C173" s="3">
        <v>51348</v>
      </c>
      <c r="D173" s="5" t="s">
        <v>167</v>
      </c>
      <c r="E173" s="3" t="s">
        <v>8</v>
      </c>
      <c r="F173" s="6">
        <v>20</v>
      </c>
      <c r="G173" s="6">
        <v>10</v>
      </c>
      <c r="H173" s="9">
        <f t="shared" si="8"/>
        <v>30</v>
      </c>
      <c r="I173" s="8">
        <v>7.73</v>
      </c>
      <c r="J173" s="7">
        <f t="shared" si="9"/>
        <v>154.60000000000002</v>
      </c>
      <c r="K173" s="7">
        <f t="shared" si="10"/>
        <v>77.30000000000001</v>
      </c>
      <c r="L173" s="10">
        <f t="shared" si="11"/>
        <v>231.90000000000003</v>
      </c>
    </row>
    <row r="174" spans="1:12" ht="112.5">
      <c r="A174" s="4">
        <v>166</v>
      </c>
      <c r="B174" s="3">
        <v>2</v>
      </c>
      <c r="C174" s="3">
        <v>51349</v>
      </c>
      <c r="D174" s="5" t="s">
        <v>638</v>
      </c>
      <c r="E174" s="3" t="s">
        <v>8</v>
      </c>
      <c r="F174" s="6">
        <v>20</v>
      </c>
      <c r="G174" s="6">
        <v>10</v>
      </c>
      <c r="H174" s="9">
        <f t="shared" si="8"/>
        <v>30</v>
      </c>
      <c r="I174" s="8">
        <v>12.175</v>
      </c>
      <c r="J174" s="7">
        <f t="shared" si="9"/>
        <v>243.5</v>
      </c>
      <c r="K174" s="7">
        <f t="shared" si="10"/>
        <v>121.75</v>
      </c>
      <c r="L174" s="10">
        <f t="shared" si="11"/>
        <v>365.25</v>
      </c>
    </row>
    <row r="175" spans="1:12" ht="112.5">
      <c r="A175" s="4">
        <v>167</v>
      </c>
      <c r="B175" s="3">
        <v>2</v>
      </c>
      <c r="C175" s="3">
        <v>51350</v>
      </c>
      <c r="D175" s="5" t="s">
        <v>168</v>
      </c>
      <c r="E175" s="3" t="s">
        <v>8</v>
      </c>
      <c r="F175" s="6">
        <v>20</v>
      </c>
      <c r="G175" s="6">
        <v>20</v>
      </c>
      <c r="H175" s="9">
        <f t="shared" si="8"/>
        <v>40</v>
      </c>
      <c r="I175" s="8">
        <v>8.793</v>
      </c>
      <c r="J175" s="7">
        <f t="shared" si="9"/>
        <v>175.85999999999999</v>
      </c>
      <c r="K175" s="7">
        <f t="shared" si="10"/>
        <v>175.85999999999999</v>
      </c>
      <c r="L175" s="10">
        <f t="shared" si="11"/>
        <v>351.71999999999997</v>
      </c>
    </row>
    <row r="176" spans="1:12" ht="101.25">
      <c r="A176" s="4">
        <v>168</v>
      </c>
      <c r="B176" s="3">
        <v>2</v>
      </c>
      <c r="C176" s="3">
        <v>51352</v>
      </c>
      <c r="D176" s="5" t="s">
        <v>169</v>
      </c>
      <c r="E176" s="3" t="s">
        <v>8</v>
      </c>
      <c r="F176" s="6">
        <v>30</v>
      </c>
      <c r="G176" s="6">
        <v>60</v>
      </c>
      <c r="H176" s="9">
        <f t="shared" si="8"/>
        <v>90</v>
      </c>
      <c r="I176" s="8">
        <v>7.652</v>
      </c>
      <c r="J176" s="7">
        <f t="shared" si="9"/>
        <v>229.56</v>
      </c>
      <c r="K176" s="7">
        <f t="shared" si="10"/>
        <v>459.12</v>
      </c>
      <c r="L176" s="10">
        <f t="shared" si="11"/>
        <v>688.6800000000001</v>
      </c>
    </row>
    <row r="177" spans="1:12" ht="78.75">
      <c r="A177" s="4">
        <v>169</v>
      </c>
      <c r="B177" s="3">
        <v>2</v>
      </c>
      <c r="C177" s="3">
        <v>51353</v>
      </c>
      <c r="D177" s="5" t="s">
        <v>170</v>
      </c>
      <c r="E177" s="3" t="s">
        <v>8</v>
      </c>
      <c r="F177" s="6">
        <v>30</v>
      </c>
      <c r="G177" s="6">
        <v>30</v>
      </c>
      <c r="H177" s="9">
        <f t="shared" si="8"/>
        <v>60</v>
      </c>
      <c r="I177" s="8">
        <v>6.075</v>
      </c>
      <c r="J177" s="7">
        <f t="shared" si="9"/>
        <v>182.25</v>
      </c>
      <c r="K177" s="7">
        <f t="shared" si="10"/>
        <v>182.25</v>
      </c>
      <c r="L177" s="10">
        <f t="shared" si="11"/>
        <v>364.5</v>
      </c>
    </row>
    <row r="178" spans="1:12" ht="78.75">
      <c r="A178" s="4">
        <v>170</v>
      </c>
      <c r="B178" s="3">
        <v>2</v>
      </c>
      <c r="C178" s="3">
        <v>51354</v>
      </c>
      <c r="D178" s="5" t="s">
        <v>171</v>
      </c>
      <c r="E178" s="3" t="s">
        <v>8</v>
      </c>
      <c r="F178" s="6">
        <v>20</v>
      </c>
      <c r="G178" s="6">
        <v>20</v>
      </c>
      <c r="H178" s="9">
        <f t="shared" si="8"/>
        <v>40</v>
      </c>
      <c r="I178" s="8">
        <v>6.565</v>
      </c>
      <c r="J178" s="7">
        <f t="shared" si="9"/>
        <v>131.3</v>
      </c>
      <c r="K178" s="7">
        <f t="shared" si="10"/>
        <v>131.3</v>
      </c>
      <c r="L178" s="10">
        <f t="shared" si="11"/>
        <v>262.6</v>
      </c>
    </row>
    <row r="179" spans="1:12" ht="101.25">
      <c r="A179" s="4">
        <v>171</v>
      </c>
      <c r="B179" s="3">
        <v>2</v>
      </c>
      <c r="C179" s="3">
        <v>49535</v>
      </c>
      <c r="D179" s="5" t="s">
        <v>172</v>
      </c>
      <c r="E179" s="3" t="s">
        <v>21</v>
      </c>
      <c r="F179" s="6">
        <v>50</v>
      </c>
      <c r="G179" s="6">
        <v>70</v>
      </c>
      <c r="H179" s="9">
        <f t="shared" si="8"/>
        <v>120</v>
      </c>
      <c r="I179" s="8">
        <v>6.805</v>
      </c>
      <c r="J179" s="7">
        <f t="shared" si="9"/>
        <v>340.25</v>
      </c>
      <c r="K179" s="7">
        <f t="shared" si="10"/>
        <v>476.34999999999997</v>
      </c>
      <c r="L179" s="10">
        <f t="shared" si="11"/>
        <v>816.5999999999999</v>
      </c>
    </row>
    <row r="180" spans="1:12" ht="90">
      <c r="A180" s="4">
        <v>172</v>
      </c>
      <c r="B180" s="3">
        <v>2</v>
      </c>
      <c r="C180" s="3">
        <v>49536</v>
      </c>
      <c r="D180" s="5" t="s">
        <v>173</v>
      </c>
      <c r="E180" s="3" t="s">
        <v>21</v>
      </c>
      <c r="F180" s="6">
        <v>20</v>
      </c>
      <c r="G180" s="6">
        <v>20</v>
      </c>
      <c r="H180" s="9">
        <f t="shared" si="8"/>
        <v>40</v>
      </c>
      <c r="I180" s="8">
        <v>14.885</v>
      </c>
      <c r="J180" s="7">
        <f t="shared" si="9"/>
        <v>297.7</v>
      </c>
      <c r="K180" s="7">
        <f t="shared" si="10"/>
        <v>297.7</v>
      </c>
      <c r="L180" s="10">
        <f t="shared" si="11"/>
        <v>595.4</v>
      </c>
    </row>
    <row r="181" spans="1:12" ht="67.5">
      <c r="A181" s="4">
        <v>173</v>
      </c>
      <c r="B181" s="3">
        <v>2</v>
      </c>
      <c r="C181" s="3">
        <v>51906</v>
      </c>
      <c r="D181" s="5" t="s">
        <v>639</v>
      </c>
      <c r="E181" s="3" t="s">
        <v>8</v>
      </c>
      <c r="F181" s="6">
        <v>100</v>
      </c>
      <c r="G181" s="6">
        <v>100</v>
      </c>
      <c r="H181" s="9">
        <f t="shared" si="8"/>
        <v>200</v>
      </c>
      <c r="I181" s="8">
        <v>1.022</v>
      </c>
      <c r="J181" s="7">
        <f t="shared" si="9"/>
        <v>102.2</v>
      </c>
      <c r="K181" s="7">
        <f t="shared" si="10"/>
        <v>102.2</v>
      </c>
      <c r="L181" s="10">
        <f t="shared" si="11"/>
        <v>204.4</v>
      </c>
    </row>
    <row r="182" spans="1:12" ht="78.75">
      <c r="A182" s="4">
        <v>174</v>
      </c>
      <c r="B182" s="3">
        <v>2</v>
      </c>
      <c r="C182" s="3">
        <v>51907</v>
      </c>
      <c r="D182" s="5" t="s">
        <v>174</v>
      </c>
      <c r="E182" s="3" t="s">
        <v>8</v>
      </c>
      <c r="F182" s="6">
        <v>100</v>
      </c>
      <c r="G182" s="6">
        <v>100</v>
      </c>
      <c r="H182" s="9">
        <f t="shared" si="8"/>
        <v>200</v>
      </c>
      <c r="I182" s="8">
        <v>1.1</v>
      </c>
      <c r="J182" s="7">
        <f t="shared" si="9"/>
        <v>110.00000000000001</v>
      </c>
      <c r="K182" s="7">
        <f t="shared" si="10"/>
        <v>110.00000000000001</v>
      </c>
      <c r="L182" s="10">
        <f t="shared" si="11"/>
        <v>220.00000000000003</v>
      </c>
    </row>
    <row r="183" spans="1:12" ht="67.5">
      <c r="A183" s="4">
        <v>175</v>
      </c>
      <c r="B183" s="3">
        <v>2</v>
      </c>
      <c r="C183" s="3">
        <v>51908</v>
      </c>
      <c r="D183" s="5" t="s">
        <v>175</v>
      </c>
      <c r="E183" s="3" t="s">
        <v>8</v>
      </c>
      <c r="F183" s="6">
        <v>20</v>
      </c>
      <c r="G183" s="6">
        <v>20</v>
      </c>
      <c r="H183" s="9">
        <f t="shared" si="8"/>
        <v>40</v>
      </c>
      <c r="I183" s="8">
        <v>1.002</v>
      </c>
      <c r="J183" s="7">
        <f t="shared" si="9"/>
        <v>20.04</v>
      </c>
      <c r="K183" s="7">
        <f t="shared" si="10"/>
        <v>20.04</v>
      </c>
      <c r="L183" s="10">
        <f t="shared" si="11"/>
        <v>40.08</v>
      </c>
    </row>
    <row r="184" spans="1:12" ht="67.5">
      <c r="A184" s="4">
        <v>176</v>
      </c>
      <c r="B184" s="3">
        <v>2</v>
      </c>
      <c r="C184" s="3">
        <v>51909</v>
      </c>
      <c r="D184" s="5" t="s">
        <v>176</v>
      </c>
      <c r="E184" s="3" t="s">
        <v>8</v>
      </c>
      <c r="F184" s="6">
        <v>50</v>
      </c>
      <c r="G184" s="6">
        <v>50</v>
      </c>
      <c r="H184" s="9">
        <f t="shared" si="8"/>
        <v>100</v>
      </c>
      <c r="I184" s="8">
        <v>0.932</v>
      </c>
      <c r="J184" s="7">
        <f t="shared" si="9"/>
        <v>46.6</v>
      </c>
      <c r="K184" s="7">
        <f t="shared" si="10"/>
        <v>46.6</v>
      </c>
      <c r="L184" s="10">
        <f t="shared" si="11"/>
        <v>93.2</v>
      </c>
    </row>
    <row r="185" spans="1:12" ht="90">
      <c r="A185" s="4">
        <v>177</v>
      </c>
      <c r="B185" s="3">
        <v>2</v>
      </c>
      <c r="C185" s="3">
        <v>51910</v>
      </c>
      <c r="D185" s="5" t="s">
        <v>177</v>
      </c>
      <c r="E185" s="3" t="s">
        <v>8</v>
      </c>
      <c r="F185" s="6">
        <v>10</v>
      </c>
      <c r="G185" s="6">
        <v>10</v>
      </c>
      <c r="H185" s="9">
        <f t="shared" si="8"/>
        <v>20</v>
      </c>
      <c r="I185" s="8">
        <v>19.773</v>
      </c>
      <c r="J185" s="7">
        <f t="shared" si="9"/>
        <v>197.73</v>
      </c>
      <c r="K185" s="7">
        <f t="shared" si="10"/>
        <v>197.73</v>
      </c>
      <c r="L185" s="10">
        <f t="shared" si="11"/>
        <v>395.46</v>
      </c>
    </row>
    <row r="186" spans="1:12" ht="90">
      <c r="A186" s="4">
        <v>178</v>
      </c>
      <c r="B186" s="3">
        <v>2</v>
      </c>
      <c r="C186" s="3">
        <v>51911</v>
      </c>
      <c r="D186" s="5" t="s">
        <v>178</v>
      </c>
      <c r="E186" s="3" t="s">
        <v>8</v>
      </c>
      <c r="F186" s="6">
        <v>50</v>
      </c>
      <c r="G186" s="6">
        <v>50</v>
      </c>
      <c r="H186" s="9">
        <f t="shared" si="8"/>
        <v>100</v>
      </c>
      <c r="I186" s="8">
        <v>3.897</v>
      </c>
      <c r="J186" s="7">
        <f t="shared" si="9"/>
        <v>194.85</v>
      </c>
      <c r="K186" s="7">
        <f t="shared" si="10"/>
        <v>194.85</v>
      </c>
      <c r="L186" s="10">
        <f t="shared" si="11"/>
        <v>389.7</v>
      </c>
    </row>
    <row r="187" spans="1:12" ht="67.5">
      <c r="A187" s="4">
        <v>179</v>
      </c>
      <c r="B187" s="3">
        <v>2</v>
      </c>
      <c r="C187" s="3">
        <v>49543</v>
      </c>
      <c r="D187" s="5" t="s">
        <v>179</v>
      </c>
      <c r="E187" s="3" t="s">
        <v>21</v>
      </c>
      <c r="F187" s="6">
        <v>50</v>
      </c>
      <c r="G187" s="6">
        <v>100</v>
      </c>
      <c r="H187" s="9">
        <f t="shared" si="8"/>
        <v>150</v>
      </c>
      <c r="I187" s="8">
        <v>1.43</v>
      </c>
      <c r="J187" s="7">
        <f t="shared" si="9"/>
        <v>71.5</v>
      </c>
      <c r="K187" s="7">
        <f t="shared" si="10"/>
        <v>143</v>
      </c>
      <c r="L187" s="10">
        <f t="shared" si="11"/>
        <v>214.5</v>
      </c>
    </row>
    <row r="188" spans="1:12" ht="67.5">
      <c r="A188" s="4">
        <v>180</v>
      </c>
      <c r="B188" s="3">
        <v>2</v>
      </c>
      <c r="C188" s="3">
        <v>49544</v>
      </c>
      <c r="D188" s="5" t="s">
        <v>180</v>
      </c>
      <c r="E188" s="3" t="s">
        <v>21</v>
      </c>
      <c r="F188" s="6">
        <v>50</v>
      </c>
      <c r="G188" s="6">
        <v>50</v>
      </c>
      <c r="H188" s="9">
        <f t="shared" si="8"/>
        <v>100</v>
      </c>
      <c r="I188" s="8">
        <v>0.985</v>
      </c>
      <c r="J188" s="7">
        <f t="shared" si="9"/>
        <v>49.25</v>
      </c>
      <c r="K188" s="7">
        <f t="shared" si="10"/>
        <v>49.25</v>
      </c>
      <c r="L188" s="10">
        <f t="shared" si="11"/>
        <v>98.5</v>
      </c>
    </row>
    <row r="189" spans="1:12" ht="101.25">
      <c r="A189" s="4">
        <v>181</v>
      </c>
      <c r="B189" s="3">
        <v>2</v>
      </c>
      <c r="C189" s="3">
        <v>51914</v>
      </c>
      <c r="D189" s="5" t="s">
        <v>181</v>
      </c>
      <c r="E189" s="3" t="s">
        <v>8</v>
      </c>
      <c r="F189" s="6">
        <v>10</v>
      </c>
      <c r="G189" s="6">
        <v>10</v>
      </c>
      <c r="H189" s="9">
        <f t="shared" si="8"/>
        <v>20</v>
      </c>
      <c r="I189" s="8">
        <v>5.433</v>
      </c>
      <c r="J189" s="7">
        <f t="shared" si="9"/>
        <v>54.33</v>
      </c>
      <c r="K189" s="7">
        <f t="shared" si="10"/>
        <v>54.33</v>
      </c>
      <c r="L189" s="10">
        <f t="shared" si="11"/>
        <v>108.66</v>
      </c>
    </row>
    <row r="190" spans="1:12" ht="101.25">
      <c r="A190" s="4">
        <v>182</v>
      </c>
      <c r="B190" s="3">
        <v>2</v>
      </c>
      <c r="C190" s="3">
        <v>51915</v>
      </c>
      <c r="D190" s="5" t="s">
        <v>640</v>
      </c>
      <c r="E190" s="3" t="s">
        <v>8</v>
      </c>
      <c r="F190" s="6">
        <v>10</v>
      </c>
      <c r="G190" s="6">
        <v>10</v>
      </c>
      <c r="H190" s="9">
        <f t="shared" si="8"/>
        <v>20</v>
      </c>
      <c r="I190" s="8">
        <v>8.533</v>
      </c>
      <c r="J190" s="7">
        <f t="shared" si="9"/>
        <v>85.33</v>
      </c>
      <c r="K190" s="7">
        <f t="shared" si="10"/>
        <v>85.33</v>
      </c>
      <c r="L190" s="10">
        <f t="shared" si="11"/>
        <v>170.66</v>
      </c>
    </row>
    <row r="191" spans="1:12" ht="112.5">
      <c r="A191" s="4">
        <v>183</v>
      </c>
      <c r="B191" s="3">
        <v>2</v>
      </c>
      <c r="C191" s="3">
        <v>51916</v>
      </c>
      <c r="D191" s="5" t="s">
        <v>182</v>
      </c>
      <c r="E191" s="3" t="s">
        <v>8</v>
      </c>
      <c r="F191" s="6">
        <v>10</v>
      </c>
      <c r="G191" s="6">
        <v>10</v>
      </c>
      <c r="H191" s="9">
        <f t="shared" si="8"/>
        <v>20</v>
      </c>
      <c r="I191" s="8">
        <v>20.413</v>
      </c>
      <c r="J191" s="7">
        <f t="shared" si="9"/>
        <v>204.13</v>
      </c>
      <c r="K191" s="7">
        <f t="shared" si="10"/>
        <v>204.13</v>
      </c>
      <c r="L191" s="10">
        <f t="shared" si="11"/>
        <v>408.26</v>
      </c>
    </row>
    <row r="192" spans="1:12" ht="101.25">
      <c r="A192" s="4">
        <v>184</v>
      </c>
      <c r="B192" s="3">
        <v>2</v>
      </c>
      <c r="C192" s="3">
        <v>51917</v>
      </c>
      <c r="D192" s="5" t="s">
        <v>183</v>
      </c>
      <c r="E192" s="3" t="s">
        <v>8</v>
      </c>
      <c r="F192" s="6">
        <v>10</v>
      </c>
      <c r="G192" s="6">
        <v>10</v>
      </c>
      <c r="H192" s="9">
        <f t="shared" si="8"/>
        <v>20</v>
      </c>
      <c r="I192" s="8">
        <v>6.772</v>
      </c>
      <c r="J192" s="7">
        <f t="shared" si="9"/>
        <v>67.72</v>
      </c>
      <c r="K192" s="7">
        <f t="shared" si="10"/>
        <v>67.72</v>
      </c>
      <c r="L192" s="10">
        <f t="shared" si="11"/>
        <v>135.44</v>
      </c>
    </row>
    <row r="193" spans="1:12" ht="56.25">
      <c r="A193" s="4">
        <v>185</v>
      </c>
      <c r="B193" s="3">
        <v>2</v>
      </c>
      <c r="C193" s="3">
        <v>51922</v>
      </c>
      <c r="D193" s="5" t="s">
        <v>184</v>
      </c>
      <c r="E193" s="3" t="s">
        <v>8</v>
      </c>
      <c r="F193" s="6">
        <v>10</v>
      </c>
      <c r="G193" s="6">
        <v>20</v>
      </c>
      <c r="H193" s="9">
        <f t="shared" si="8"/>
        <v>30</v>
      </c>
      <c r="I193" s="8">
        <v>94.983</v>
      </c>
      <c r="J193" s="7">
        <f t="shared" si="9"/>
        <v>949.83</v>
      </c>
      <c r="K193" s="7">
        <f t="shared" si="10"/>
        <v>1899.66</v>
      </c>
      <c r="L193" s="10">
        <f t="shared" si="11"/>
        <v>2849.4900000000002</v>
      </c>
    </row>
    <row r="194" spans="1:12" ht="45">
      <c r="A194" s="4">
        <v>186</v>
      </c>
      <c r="B194" s="3">
        <v>2</v>
      </c>
      <c r="C194" s="3">
        <v>51924</v>
      </c>
      <c r="D194" s="5" t="s">
        <v>185</v>
      </c>
      <c r="E194" s="3" t="s">
        <v>8</v>
      </c>
      <c r="F194" s="6">
        <v>10</v>
      </c>
      <c r="G194" s="6">
        <v>10</v>
      </c>
      <c r="H194" s="9">
        <f t="shared" si="8"/>
        <v>20</v>
      </c>
      <c r="I194" s="8">
        <v>43.947</v>
      </c>
      <c r="J194" s="7">
        <f t="shared" si="9"/>
        <v>439.47</v>
      </c>
      <c r="K194" s="7">
        <f t="shared" si="10"/>
        <v>439.47</v>
      </c>
      <c r="L194" s="10">
        <f t="shared" si="11"/>
        <v>878.94</v>
      </c>
    </row>
    <row r="195" spans="1:12" ht="56.25">
      <c r="A195" s="4">
        <v>187</v>
      </c>
      <c r="B195" s="3">
        <v>2</v>
      </c>
      <c r="C195" s="3">
        <v>51925</v>
      </c>
      <c r="D195" s="5" t="s">
        <v>186</v>
      </c>
      <c r="E195" s="3" t="s">
        <v>8</v>
      </c>
      <c r="F195" s="6">
        <v>10</v>
      </c>
      <c r="G195" s="6">
        <v>10</v>
      </c>
      <c r="H195" s="9">
        <f t="shared" si="8"/>
        <v>20</v>
      </c>
      <c r="I195" s="8">
        <v>74.032</v>
      </c>
      <c r="J195" s="7">
        <f t="shared" si="9"/>
        <v>740.3199999999999</v>
      </c>
      <c r="K195" s="7">
        <f t="shared" si="10"/>
        <v>740.3199999999999</v>
      </c>
      <c r="L195" s="10">
        <f t="shared" si="11"/>
        <v>1480.6399999999999</v>
      </c>
    </row>
    <row r="196" spans="1:12" ht="56.25">
      <c r="A196" s="4">
        <v>188</v>
      </c>
      <c r="B196" s="3">
        <v>2</v>
      </c>
      <c r="C196" s="3">
        <v>51926</v>
      </c>
      <c r="D196" s="5" t="s">
        <v>187</v>
      </c>
      <c r="E196" s="3" t="s">
        <v>8</v>
      </c>
      <c r="F196" s="6">
        <v>20</v>
      </c>
      <c r="G196" s="6">
        <v>20</v>
      </c>
      <c r="H196" s="9">
        <f t="shared" si="8"/>
        <v>40</v>
      </c>
      <c r="I196" s="8">
        <v>44.425</v>
      </c>
      <c r="J196" s="7">
        <f t="shared" si="9"/>
        <v>888.5</v>
      </c>
      <c r="K196" s="7">
        <f t="shared" si="10"/>
        <v>888.5</v>
      </c>
      <c r="L196" s="10">
        <f t="shared" si="11"/>
        <v>1777</v>
      </c>
    </row>
    <row r="197" spans="1:12" ht="33.75">
      <c r="A197" s="4">
        <v>189</v>
      </c>
      <c r="B197" s="3">
        <v>2</v>
      </c>
      <c r="C197" s="3">
        <v>49545</v>
      </c>
      <c r="D197" s="5" t="s">
        <v>188</v>
      </c>
      <c r="E197" s="3" t="s">
        <v>21</v>
      </c>
      <c r="F197" s="6">
        <v>20</v>
      </c>
      <c r="G197" s="6">
        <v>20</v>
      </c>
      <c r="H197" s="9">
        <f t="shared" si="8"/>
        <v>40</v>
      </c>
      <c r="I197" s="8">
        <v>43.398</v>
      </c>
      <c r="J197" s="7">
        <f t="shared" si="9"/>
        <v>867.96</v>
      </c>
      <c r="K197" s="7">
        <f t="shared" si="10"/>
        <v>867.96</v>
      </c>
      <c r="L197" s="10">
        <f t="shared" si="11"/>
        <v>1735.92</v>
      </c>
    </row>
    <row r="198" spans="1:12" ht="112.5">
      <c r="A198" s="4">
        <v>190</v>
      </c>
      <c r="B198" s="3">
        <v>2</v>
      </c>
      <c r="C198" s="3">
        <v>50221</v>
      </c>
      <c r="D198" s="5" t="s">
        <v>189</v>
      </c>
      <c r="E198" s="3" t="s">
        <v>8</v>
      </c>
      <c r="F198" s="6">
        <v>20</v>
      </c>
      <c r="G198" s="6"/>
      <c r="H198" s="9">
        <f t="shared" si="8"/>
        <v>20</v>
      </c>
      <c r="I198" s="8">
        <v>45.625</v>
      </c>
      <c r="J198" s="7">
        <f t="shared" si="9"/>
        <v>912.5</v>
      </c>
      <c r="K198" s="7">
        <f t="shared" si="10"/>
        <v>0</v>
      </c>
      <c r="L198" s="10">
        <f t="shared" si="11"/>
        <v>912.5</v>
      </c>
    </row>
    <row r="199" spans="1:12" ht="78.75">
      <c r="A199" s="4">
        <v>191</v>
      </c>
      <c r="B199" s="3">
        <v>2</v>
      </c>
      <c r="C199" s="3">
        <v>50222</v>
      </c>
      <c r="D199" s="5" t="s">
        <v>641</v>
      </c>
      <c r="E199" s="3" t="s">
        <v>8</v>
      </c>
      <c r="F199" s="6">
        <v>30</v>
      </c>
      <c r="G199" s="6">
        <v>10</v>
      </c>
      <c r="H199" s="9">
        <f t="shared" si="8"/>
        <v>40</v>
      </c>
      <c r="I199" s="8">
        <v>16.017</v>
      </c>
      <c r="J199" s="7">
        <f t="shared" si="9"/>
        <v>480.51</v>
      </c>
      <c r="K199" s="7">
        <f t="shared" si="10"/>
        <v>160.17</v>
      </c>
      <c r="L199" s="10">
        <f t="shared" si="11"/>
        <v>640.68</v>
      </c>
    </row>
    <row r="200" spans="1:12" ht="67.5">
      <c r="A200" s="4">
        <v>192</v>
      </c>
      <c r="B200" s="3">
        <v>2</v>
      </c>
      <c r="C200" s="3">
        <v>50228</v>
      </c>
      <c r="D200" s="5" t="s">
        <v>190</v>
      </c>
      <c r="E200" s="3" t="s">
        <v>8</v>
      </c>
      <c r="F200" s="6">
        <v>50</v>
      </c>
      <c r="G200" s="6">
        <v>10</v>
      </c>
      <c r="H200" s="9">
        <f t="shared" si="8"/>
        <v>60</v>
      </c>
      <c r="I200" s="8">
        <v>11.832</v>
      </c>
      <c r="J200" s="7">
        <f t="shared" si="9"/>
        <v>591.6</v>
      </c>
      <c r="K200" s="7">
        <f t="shared" si="10"/>
        <v>118.32000000000001</v>
      </c>
      <c r="L200" s="10">
        <f t="shared" si="11"/>
        <v>709.9200000000001</v>
      </c>
    </row>
    <row r="201" spans="1:12" ht="67.5">
      <c r="A201" s="4">
        <v>193</v>
      </c>
      <c r="B201" s="3">
        <v>2</v>
      </c>
      <c r="C201" s="3">
        <v>50229</v>
      </c>
      <c r="D201" s="5" t="s">
        <v>191</v>
      </c>
      <c r="E201" s="3" t="s">
        <v>8</v>
      </c>
      <c r="F201" s="6">
        <v>50</v>
      </c>
      <c r="G201" s="6">
        <v>30</v>
      </c>
      <c r="H201" s="9">
        <f aca="true" t="shared" si="12" ref="H201:H264">F201+G201</f>
        <v>80</v>
      </c>
      <c r="I201" s="8">
        <v>2.672</v>
      </c>
      <c r="J201" s="7">
        <f aca="true" t="shared" si="13" ref="J201:J264">F201*I201</f>
        <v>133.6</v>
      </c>
      <c r="K201" s="7">
        <f aca="true" t="shared" si="14" ref="K201:K264">G201*I201</f>
        <v>80.16000000000001</v>
      </c>
      <c r="L201" s="10">
        <f aca="true" t="shared" si="15" ref="L201:L264">J201+K201</f>
        <v>213.76</v>
      </c>
    </row>
    <row r="202" spans="1:12" ht="67.5">
      <c r="A202" s="4">
        <v>194</v>
      </c>
      <c r="B202" s="3">
        <v>2</v>
      </c>
      <c r="C202" s="3">
        <v>50230</v>
      </c>
      <c r="D202" s="5" t="s">
        <v>192</v>
      </c>
      <c r="E202" s="3" t="s">
        <v>8</v>
      </c>
      <c r="F202" s="6">
        <v>20</v>
      </c>
      <c r="G202" s="6">
        <v>10</v>
      </c>
      <c r="H202" s="9">
        <f t="shared" si="12"/>
        <v>30</v>
      </c>
      <c r="I202" s="8">
        <v>10.475</v>
      </c>
      <c r="J202" s="7">
        <f t="shared" si="13"/>
        <v>209.5</v>
      </c>
      <c r="K202" s="7">
        <f t="shared" si="14"/>
        <v>104.75</v>
      </c>
      <c r="L202" s="10">
        <f t="shared" si="15"/>
        <v>314.25</v>
      </c>
    </row>
    <row r="203" spans="1:12" ht="67.5">
      <c r="A203" s="4">
        <v>195</v>
      </c>
      <c r="B203" s="3">
        <v>2</v>
      </c>
      <c r="C203" s="3">
        <v>50231</v>
      </c>
      <c r="D203" s="5" t="s">
        <v>193</v>
      </c>
      <c r="E203" s="3" t="s">
        <v>8</v>
      </c>
      <c r="F203" s="6">
        <v>20</v>
      </c>
      <c r="G203" s="6">
        <v>10</v>
      </c>
      <c r="H203" s="9">
        <f t="shared" si="12"/>
        <v>30</v>
      </c>
      <c r="I203" s="8">
        <v>12.143</v>
      </c>
      <c r="J203" s="7">
        <f t="shared" si="13"/>
        <v>242.86</v>
      </c>
      <c r="K203" s="7">
        <f t="shared" si="14"/>
        <v>121.43</v>
      </c>
      <c r="L203" s="10">
        <f t="shared" si="15"/>
        <v>364.29</v>
      </c>
    </row>
    <row r="204" spans="1:12" ht="67.5">
      <c r="A204" s="4">
        <v>196</v>
      </c>
      <c r="B204" s="3">
        <v>2</v>
      </c>
      <c r="C204" s="3">
        <v>50314</v>
      </c>
      <c r="D204" s="5" t="s">
        <v>194</v>
      </c>
      <c r="E204" s="3" t="s">
        <v>8</v>
      </c>
      <c r="F204" s="6">
        <v>20</v>
      </c>
      <c r="G204" s="6">
        <v>10</v>
      </c>
      <c r="H204" s="9">
        <f t="shared" si="12"/>
        <v>30</v>
      </c>
      <c r="I204" s="8">
        <v>11.28</v>
      </c>
      <c r="J204" s="7">
        <f t="shared" si="13"/>
        <v>225.6</v>
      </c>
      <c r="K204" s="7">
        <f t="shared" si="14"/>
        <v>112.8</v>
      </c>
      <c r="L204" s="10">
        <f t="shared" si="15"/>
        <v>338.4</v>
      </c>
    </row>
    <row r="205" spans="1:12" ht="67.5">
      <c r="A205" s="4">
        <v>197</v>
      </c>
      <c r="B205" s="3">
        <v>2</v>
      </c>
      <c r="C205" s="3">
        <v>50315</v>
      </c>
      <c r="D205" s="5" t="s">
        <v>195</v>
      </c>
      <c r="E205" s="3" t="s">
        <v>8</v>
      </c>
      <c r="F205" s="6">
        <v>30</v>
      </c>
      <c r="G205" s="6">
        <v>50</v>
      </c>
      <c r="H205" s="9">
        <f t="shared" si="12"/>
        <v>80</v>
      </c>
      <c r="I205" s="8">
        <v>2.66</v>
      </c>
      <c r="J205" s="7">
        <f t="shared" si="13"/>
        <v>79.80000000000001</v>
      </c>
      <c r="K205" s="7">
        <f t="shared" si="14"/>
        <v>133</v>
      </c>
      <c r="L205" s="10">
        <f t="shared" si="15"/>
        <v>212.8</v>
      </c>
    </row>
    <row r="206" spans="1:12" ht="67.5">
      <c r="A206" s="4">
        <v>198</v>
      </c>
      <c r="B206" s="3">
        <v>2</v>
      </c>
      <c r="C206" s="3">
        <v>50322</v>
      </c>
      <c r="D206" s="5" t="s">
        <v>196</v>
      </c>
      <c r="E206" s="3" t="s">
        <v>8</v>
      </c>
      <c r="F206" s="6">
        <v>30</v>
      </c>
      <c r="G206" s="6">
        <v>30</v>
      </c>
      <c r="H206" s="9">
        <f t="shared" si="12"/>
        <v>60</v>
      </c>
      <c r="I206" s="8">
        <v>7.3</v>
      </c>
      <c r="J206" s="7">
        <f t="shared" si="13"/>
        <v>219</v>
      </c>
      <c r="K206" s="7">
        <f t="shared" si="14"/>
        <v>219</v>
      </c>
      <c r="L206" s="10">
        <f t="shared" si="15"/>
        <v>438</v>
      </c>
    </row>
    <row r="207" spans="1:12" ht="56.25">
      <c r="A207" s="4">
        <v>199</v>
      </c>
      <c r="B207" s="3">
        <v>2</v>
      </c>
      <c r="C207" s="3">
        <v>50324</v>
      </c>
      <c r="D207" s="5" t="s">
        <v>197</v>
      </c>
      <c r="E207" s="3" t="s">
        <v>8</v>
      </c>
      <c r="F207" s="6">
        <v>100</v>
      </c>
      <c r="G207" s="6">
        <v>50</v>
      </c>
      <c r="H207" s="9">
        <f t="shared" si="12"/>
        <v>150</v>
      </c>
      <c r="I207" s="8">
        <v>1.032</v>
      </c>
      <c r="J207" s="7">
        <f t="shared" si="13"/>
        <v>103.2</v>
      </c>
      <c r="K207" s="7">
        <f t="shared" si="14"/>
        <v>51.6</v>
      </c>
      <c r="L207" s="10">
        <f t="shared" si="15"/>
        <v>154.8</v>
      </c>
    </row>
    <row r="208" spans="1:12" ht="56.25">
      <c r="A208" s="4">
        <v>200</v>
      </c>
      <c r="B208" s="3">
        <v>2</v>
      </c>
      <c r="C208" s="3">
        <v>50325</v>
      </c>
      <c r="D208" s="5" t="s">
        <v>198</v>
      </c>
      <c r="E208" s="3" t="s">
        <v>8</v>
      </c>
      <c r="F208" s="6">
        <v>100</v>
      </c>
      <c r="G208" s="6">
        <v>40</v>
      </c>
      <c r="H208" s="9">
        <f t="shared" si="12"/>
        <v>140</v>
      </c>
      <c r="I208" s="8">
        <v>1.448</v>
      </c>
      <c r="J208" s="7">
        <f t="shared" si="13"/>
        <v>144.79999999999998</v>
      </c>
      <c r="K208" s="7">
        <f t="shared" si="14"/>
        <v>57.92</v>
      </c>
      <c r="L208" s="10">
        <f t="shared" si="15"/>
        <v>202.71999999999997</v>
      </c>
    </row>
    <row r="209" spans="1:12" ht="56.25">
      <c r="A209" s="4">
        <v>201</v>
      </c>
      <c r="B209" s="3">
        <v>2</v>
      </c>
      <c r="C209" s="3">
        <v>50326</v>
      </c>
      <c r="D209" s="5" t="s">
        <v>642</v>
      </c>
      <c r="E209" s="3" t="s">
        <v>8</v>
      </c>
      <c r="F209" s="6">
        <v>30</v>
      </c>
      <c r="G209" s="6">
        <v>10</v>
      </c>
      <c r="H209" s="9">
        <f t="shared" si="12"/>
        <v>40</v>
      </c>
      <c r="I209" s="8">
        <v>4.6</v>
      </c>
      <c r="J209" s="7">
        <f t="shared" si="13"/>
        <v>138</v>
      </c>
      <c r="K209" s="7">
        <f t="shared" si="14"/>
        <v>46</v>
      </c>
      <c r="L209" s="10">
        <f t="shared" si="15"/>
        <v>184</v>
      </c>
    </row>
    <row r="210" spans="1:12" ht="56.25">
      <c r="A210" s="4">
        <v>202</v>
      </c>
      <c r="B210" s="3">
        <v>2</v>
      </c>
      <c r="C210" s="3">
        <v>50327</v>
      </c>
      <c r="D210" s="5" t="s">
        <v>199</v>
      </c>
      <c r="E210" s="3" t="s">
        <v>8</v>
      </c>
      <c r="F210" s="6">
        <v>50</v>
      </c>
      <c r="G210" s="6">
        <v>30</v>
      </c>
      <c r="H210" s="9">
        <f t="shared" si="12"/>
        <v>80</v>
      </c>
      <c r="I210" s="8">
        <v>2.058</v>
      </c>
      <c r="J210" s="7">
        <f t="shared" si="13"/>
        <v>102.89999999999999</v>
      </c>
      <c r="K210" s="7">
        <f t="shared" si="14"/>
        <v>61.739999999999995</v>
      </c>
      <c r="L210" s="10">
        <f t="shared" si="15"/>
        <v>164.64</v>
      </c>
    </row>
    <row r="211" spans="1:12" ht="56.25">
      <c r="A211" s="4">
        <v>203</v>
      </c>
      <c r="B211" s="3">
        <v>2</v>
      </c>
      <c r="C211" s="3">
        <v>50329</v>
      </c>
      <c r="D211" s="5" t="s">
        <v>200</v>
      </c>
      <c r="E211" s="3" t="s">
        <v>8</v>
      </c>
      <c r="F211" s="6">
        <v>50</v>
      </c>
      <c r="G211" s="6">
        <v>30</v>
      </c>
      <c r="H211" s="9">
        <f t="shared" si="12"/>
        <v>80</v>
      </c>
      <c r="I211" s="8">
        <v>2.19</v>
      </c>
      <c r="J211" s="7">
        <f t="shared" si="13"/>
        <v>109.5</v>
      </c>
      <c r="K211" s="7">
        <f t="shared" si="14"/>
        <v>65.7</v>
      </c>
      <c r="L211" s="10">
        <f t="shared" si="15"/>
        <v>175.2</v>
      </c>
    </row>
    <row r="212" spans="1:12" ht="56.25">
      <c r="A212" s="4">
        <v>204</v>
      </c>
      <c r="B212" s="3">
        <v>2</v>
      </c>
      <c r="C212" s="3">
        <v>50330</v>
      </c>
      <c r="D212" s="5" t="s">
        <v>201</v>
      </c>
      <c r="E212" s="3" t="s">
        <v>8</v>
      </c>
      <c r="F212" s="6">
        <v>20</v>
      </c>
      <c r="G212" s="6">
        <v>20</v>
      </c>
      <c r="H212" s="9">
        <f t="shared" si="12"/>
        <v>40</v>
      </c>
      <c r="I212" s="8">
        <v>2.18</v>
      </c>
      <c r="J212" s="7">
        <f t="shared" si="13"/>
        <v>43.6</v>
      </c>
      <c r="K212" s="7">
        <f t="shared" si="14"/>
        <v>43.6</v>
      </c>
      <c r="L212" s="10">
        <f t="shared" si="15"/>
        <v>87.2</v>
      </c>
    </row>
    <row r="213" spans="1:12" ht="67.5">
      <c r="A213" s="4">
        <v>205</v>
      </c>
      <c r="B213" s="3">
        <v>2</v>
      </c>
      <c r="C213" s="3">
        <v>50333</v>
      </c>
      <c r="D213" s="5" t="s">
        <v>202</v>
      </c>
      <c r="E213" s="3" t="s">
        <v>8</v>
      </c>
      <c r="F213" s="6">
        <v>50</v>
      </c>
      <c r="G213" s="6">
        <v>50</v>
      </c>
      <c r="H213" s="9">
        <f t="shared" si="12"/>
        <v>100</v>
      </c>
      <c r="I213" s="8">
        <v>13.375</v>
      </c>
      <c r="J213" s="7">
        <f t="shared" si="13"/>
        <v>668.75</v>
      </c>
      <c r="K213" s="7">
        <f t="shared" si="14"/>
        <v>668.75</v>
      </c>
      <c r="L213" s="10">
        <f t="shared" si="15"/>
        <v>1337.5</v>
      </c>
    </row>
    <row r="214" spans="1:12" ht="78.75">
      <c r="A214" s="4">
        <v>206</v>
      </c>
      <c r="B214" s="3">
        <v>2</v>
      </c>
      <c r="C214" s="3">
        <v>49574</v>
      </c>
      <c r="D214" s="5" t="s">
        <v>203</v>
      </c>
      <c r="E214" s="3" t="s">
        <v>8</v>
      </c>
      <c r="F214" s="6">
        <v>100</v>
      </c>
      <c r="G214" s="6">
        <v>10</v>
      </c>
      <c r="H214" s="9">
        <f t="shared" si="12"/>
        <v>110</v>
      </c>
      <c r="I214" s="8">
        <v>76.382</v>
      </c>
      <c r="J214" s="7">
        <f t="shared" si="13"/>
        <v>7638.200000000001</v>
      </c>
      <c r="K214" s="7">
        <f t="shared" si="14"/>
        <v>763.82</v>
      </c>
      <c r="L214" s="10">
        <f t="shared" si="15"/>
        <v>8402.02</v>
      </c>
    </row>
    <row r="215" spans="1:12" ht="78.75">
      <c r="A215" s="4">
        <v>207</v>
      </c>
      <c r="B215" s="3">
        <v>2</v>
      </c>
      <c r="C215" s="3">
        <v>52386</v>
      </c>
      <c r="D215" s="5" t="s">
        <v>204</v>
      </c>
      <c r="E215" s="3" t="s">
        <v>8</v>
      </c>
      <c r="F215" s="6">
        <v>30</v>
      </c>
      <c r="G215" s="6"/>
      <c r="H215" s="9">
        <f t="shared" si="12"/>
        <v>30</v>
      </c>
      <c r="I215" s="8">
        <v>352.94</v>
      </c>
      <c r="J215" s="7">
        <f t="shared" si="13"/>
        <v>10588.2</v>
      </c>
      <c r="K215" s="7">
        <f t="shared" si="14"/>
        <v>0</v>
      </c>
      <c r="L215" s="10">
        <f t="shared" si="15"/>
        <v>10588.2</v>
      </c>
    </row>
    <row r="216" spans="1:12" ht="78.75">
      <c r="A216" s="4">
        <v>208</v>
      </c>
      <c r="B216" s="3">
        <v>2</v>
      </c>
      <c r="C216" s="3">
        <v>52411</v>
      </c>
      <c r="D216" s="5" t="s">
        <v>205</v>
      </c>
      <c r="E216" s="3" t="s">
        <v>8</v>
      </c>
      <c r="F216" s="6">
        <v>30</v>
      </c>
      <c r="G216" s="6"/>
      <c r="H216" s="9">
        <f t="shared" si="12"/>
        <v>30</v>
      </c>
      <c r="I216" s="8">
        <v>409.625</v>
      </c>
      <c r="J216" s="7">
        <f t="shared" si="13"/>
        <v>12288.75</v>
      </c>
      <c r="K216" s="7">
        <f t="shared" si="14"/>
        <v>0</v>
      </c>
      <c r="L216" s="10">
        <f t="shared" si="15"/>
        <v>12288.75</v>
      </c>
    </row>
    <row r="217" spans="1:12" ht="78.75">
      <c r="A217" s="4">
        <v>209</v>
      </c>
      <c r="B217" s="3">
        <v>2</v>
      </c>
      <c r="C217" s="3">
        <v>52412</v>
      </c>
      <c r="D217" s="5" t="s">
        <v>206</v>
      </c>
      <c r="E217" s="3" t="s">
        <v>8</v>
      </c>
      <c r="F217" s="6">
        <v>30</v>
      </c>
      <c r="G217" s="6"/>
      <c r="H217" s="9">
        <f t="shared" si="12"/>
        <v>30</v>
      </c>
      <c r="I217" s="8">
        <v>635.645</v>
      </c>
      <c r="J217" s="7">
        <f t="shared" si="13"/>
        <v>19069.35</v>
      </c>
      <c r="K217" s="7">
        <f t="shared" si="14"/>
        <v>0</v>
      </c>
      <c r="L217" s="10">
        <f t="shared" si="15"/>
        <v>19069.35</v>
      </c>
    </row>
    <row r="218" spans="1:12" ht="67.5">
      <c r="A218" s="4">
        <v>210</v>
      </c>
      <c r="B218" s="3">
        <v>2</v>
      </c>
      <c r="C218" s="3">
        <v>49575</v>
      </c>
      <c r="D218" s="5" t="s">
        <v>207</v>
      </c>
      <c r="E218" s="3" t="s">
        <v>8</v>
      </c>
      <c r="F218" s="6">
        <v>50</v>
      </c>
      <c r="G218" s="6">
        <v>40</v>
      </c>
      <c r="H218" s="9">
        <f t="shared" si="12"/>
        <v>90</v>
      </c>
      <c r="I218" s="8">
        <v>29.825</v>
      </c>
      <c r="J218" s="7">
        <f t="shared" si="13"/>
        <v>1491.25</v>
      </c>
      <c r="K218" s="7">
        <f t="shared" si="14"/>
        <v>1193</v>
      </c>
      <c r="L218" s="10">
        <f t="shared" si="15"/>
        <v>2684.25</v>
      </c>
    </row>
    <row r="219" spans="1:12" ht="67.5">
      <c r="A219" s="4">
        <v>211</v>
      </c>
      <c r="B219" s="3">
        <v>2</v>
      </c>
      <c r="C219" s="3">
        <v>49576</v>
      </c>
      <c r="D219" s="5" t="s">
        <v>643</v>
      </c>
      <c r="E219" s="3" t="s">
        <v>8</v>
      </c>
      <c r="F219" s="6">
        <v>50</v>
      </c>
      <c r="G219" s="6">
        <v>10</v>
      </c>
      <c r="H219" s="9">
        <f t="shared" si="12"/>
        <v>60</v>
      </c>
      <c r="I219" s="8">
        <v>54.18</v>
      </c>
      <c r="J219" s="7">
        <f t="shared" si="13"/>
        <v>2709</v>
      </c>
      <c r="K219" s="7">
        <f t="shared" si="14"/>
        <v>541.8</v>
      </c>
      <c r="L219" s="10">
        <f t="shared" si="15"/>
        <v>3250.8</v>
      </c>
    </row>
    <row r="220" spans="1:12" ht="67.5">
      <c r="A220" s="4">
        <v>212</v>
      </c>
      <c r="B220" s="3">
        <v>2</v>
      </c>
      <c r="C220" s="3">
        <v>49577</v>
      </c>
      <c r="D220" s="5" t="s">
        <v>208</v>
      </c>
      <c r="E220" s="3" t="s">
        <v>8</v>
      </c>
      <c r="F220" s="6">
        <v>50</v>
      </c>
      <c r="G220" s="6">
        <v>20</v>
      </c>
      <c r="H220" s="9">
        <f t="shared" si="12"/>
        <v>70</v>
      </c>
      <c r="I220" s="8">
        <v>83.725</v>
      </c>
      <c r="J220" s="7">
        <f t="shared" si="13"/>
        <v>4186.25</v>
      </c>
      <c r="K220" s="7">
        <f t="shared" si="14"/>
        <v>1674.5</v>
      </c>
      <c r="L220" s="10">
        <f t="shared" si="15"/>
        <v>5860.75</v>
      </c>
    </row>
    <row r="221" spans="1:12" ht="67.5">
      <c r="A221" s="4">
        <v>213</v>
      </c>
      <c r="B221" s="3">
        <v>2</v>
      </c>
      <c r="C221" s="3">
        <v>49561</v>
      </c>
      <c r="D221" s="5" t="s">
        <v>209</v>
      </c>
      <c r="E221" s="3" t="s">
        <v>8</v>
      </c>
      <c r="F221" s="6">
        <v>200</v>
      </c>
      <c r="G221" s="6">
        <v>40</v>
      </c>
      <c r="H221" s="9">
        <f t="shared" si="12"/>
        <v>240</v>
      </c>
      <c r="I221" s="8">
        <v>16.105</v>
      </c>
      <c r="J221" s="7">
        <f t="shared" si="13"/>
        <v>3221</v>
      </c>
      <c r="K221" s="7">
        <f t="shared" si="14"/>
        <v>644.2</v>
      </c>
      <c r="L221" s="10">
        <f t="shared" si="15"/>
        <v>3865.2</v>
      </c>
    </row>
    <row r="222" spans="1:12" ht="67.5">
      <c r="A222" s="4">
        <v>214</v>
      </c>
      <c r="B222" s="3">
        <v>2</v>
      </c>
      <c r="C222" s="3">
        <v>49562</v>
      </c>
      <c r="D222" s="5" t="s">
        <v>210</v>
      </c>
      <c r="E222" s="3" t="s">
        <v>8</v>
      </c>
      <c r="F222" s="6">
        <v>200</v>
      </c>
      <c r="G222" s="6">
        <v>20</v>
      </c>
      <c r="H222" s="9">
        <f t="shared" si="12"/>
        <v>220</v>
      </c>
      <c r="I222" s="8">
        <v>19.067</v>
      </c>
      <c r="J222" s="7">
        <f t="shared" si="13"/>
        <v>3813.4</v>
      </c>
      <c r="K222" s="7">
        <f t="shared" si="14"/>
        <v>381.34000000000003</v>
      </c>
      <c r="L222" s="10">
        <f t="shared" si="15"/>
        <v>4194.74</v>
      </c>
    </row>
    <row r="223" spans="1:12" ht="67.5">
      <c r="A223" s="4">
        <v>215</v>
      </c>
      <c r="B223" s="3">
        <v>2</v>
      </c>
      <c r="C223" s="3">
        <v>50378</v>
      </c>
      <c r="D223" s="5" t="s">
        <v>211</v>
      </c>
      <c r="E223" s="3" t="s">
        <v>8</v>
      </c>
      <c r="F223" s="6">
        <v>50</v>
      </c>
      <c r="G223" s="6"/>
      <c r="H223" s="9">
        <f t="shared" si="12"/>
        <v>50</v>
      </c>
      <c r="I223" s="8">
        <v>42.693</v>
      </c>
      <c r="J223" s="7">
        <f t="shared" si="13"/>
        <v>2134.65</v>
      </c>
      <c r="K223" s="7">
        <f t="shared" si="14"/>
        <v>0</v>
      </c>
      <c r="L223" s="10">
        <f t="shared" si="15"/>
        <v>2134.65</v>
      </c>
    </row>
    <row r="224" spans="1:12" ht="67.5">
      <c r="A224" s="4">
        <v>216</v>
      </c>
      <c r="B224" s="3">
        <v>2</v>
      </c>
      <c r="C224" s="3">
        <v>49560</v>
      </c>
      <c r="D224" s="5" t="s">
        <v>212</v>
      </c>
      <c r="E224" s="3" t="s">
        <v>8</v>
      </c>
      <c r="F224" s="6">
        <v>50</v>
      </c>
      <c r="G224" s="6">
        <v>8</v>
      </c>
      <c r="H224" s="9">
        <f t="shared" si="12"/>
        <v>58</v>
      </c>
      <c r="I224" s="8">
        <v>72.257</v>
      </c>
      <c r="J224" s="7">
        <f t="shared" si="13"/>
        <v>3612.8500000000004</v>
      </c>
      <c r="K224" s="7">
        <f t="shared" si="14"/>
        <v>578.056</v>
      </c>
      <c r="L224" s="10">
        <f t="shared" si="15"/>
        <v>4190.906000000001</v>
      </c>
    </row>
    <row r="225" spans="1:12" ht="67.5">
      <c r="A225" s="4">
        <v>217</v>
      </c>
      <c r="B225" s="3">
        <v>2</v>
      </c>
      <c r="C225" s="3">
        <v>50402</v>
      </c>
      <c r="D225" s="5" t="s">
        <v>213</v>
      </c>
      <c r="E225" s="3" t="s">
        <v>8</v>
      </c>
      <c r="F225" s="6">
        <v>20</v>
      </c>
      <c r="G225" s="6">
        <v>20</v>
      </c>
      <c r="H225" s="9">
        <f t="shared" si="12"/>
        <v>40</v>
      </c>
      <c r="I225" s="8">
        <v>6.987</v>
      </c>
      <c r="J225" s="7">
        <f t="shared" si="13"/>
        <v>139.74</v>
      </c>
      <c r="K225" s="7">
        <f t="shared" si="14"/>
        <v>139.74</v>
      </c>
      <c r="L225" s="10">
        <f t="shared" si="15"/>
        <v>279.48</v>
      </c>
    </row>
    <row r="226" spans="1:12" ht="67.5">
      <c r="A226" s="4">
        <v>218</v>
      </c>
      <c r="B226" s="3">
        <v>2</v>
      </c>
      <c r="C226" s="3">
        <v>50407</v>
      </c>
      <c r="D226" s="5" t="s">
        <v>214</v>
      </c>
      <c r="E226" s="3" t="s">
        <v>8</v>
      </c>
      <c r="F226" s="6">
        <v>10</v>
      </c>
      <c r="G226" s="6">
        <v>20</v>
      </c>
      <c r="H226" s="9">
        <f t="shared" si="12"/>
        <v>30</v>
      </c>
      <c r="I226" s="8">
        <v>14.925</v>
      </c>
      <c r="J226" s="7">
        <f t="shared" si="13"/>
        <v>149.25</v>
      </c>
      <c r="K226" s="7">
        <f t="shared" si="14"/>
        <v>298.5</v>
      </c>
      <c r="L226" s="10">
        <f t="shared" si="15"/>
        <v>447.75</v>
      </c>
    </row>
    <row r="227" spans="1:12" ht="67.5">
      <c r="A227" s="4">
        <v>219</v>
      </c>
      <c r="B227" s="3">
        <v>2</v>
      </c>
      <c r="C227" s="3">
        <v>50408</v>
      </c>
      <c r="D227" s="5" t="s">
        <v>215</v>
      </c>
      <c r="E227" s="3" t="s">
        <v>8</v>
      </c>
      <c r="F227" s="6">
        <v>20</v>
      </c>
      <c r="G227" s="6">
        <v>20</v>
      </c>
      <c r="H227" s="9">
        <f t="shared" si="12"/>
        <v>40</v>
      </c>
      <c r="I227" s="8">
        <v>33.862</v>
      </c>
      <c r="J227" s="7">
        <f t="shared" si="13"/>
        <v>677.24</v>
      </c>
      <c r="K227" s="7">
        <f t="shared" si="14"/>
        <v>677.24</v>
      </c>
      <c r="L227" s="10">
        <f t="shared" si="15"/>
        <v>1354.48</v>
      </c>
    </row>
    <row r="228" spans="1:12" ht="78.75">
      <c r="A228" s="4">
        <v>220</v>
      </c>
      <c r="B228" s="3">
        <v>2</v>
      </c>
      <c r="C228" s="3">
        <v>50409</v>
      </c>
      <c r="D228" s="5" t="s">
        <v>216</v>
      </c>
      <c r="E228" s="3" t="s">
        <v>8</v>
      </c>
      <c r="F228" s="6">
        <v>20</v>
      </c>
      <c r="G228" s="6">
        <v>20</v>
      </c>
      <c r="H228" s="9">
        <f t="shared" si="12"/>
        <v>40</v>
      </c>
      <c r="I228" s="8">
        <v>16.008</v>
      </c>
      <c r="J228" s="7">
        <f t="shared" si="13"/>
        <v>320.15999999999997</v>
      </c>
      <c r="K228" s="7">
        <f t="shared" si="14"/>
        <v>320.15999999999997</v>
      </c>
      <c r="L228" s="10">
        <f t="shared" si="15"/>
        <v>640.3199999999999</v>
      </c>
    </row>
    <row r="229" spans="1:12" ht="67.5">
      <c r="A229" s="4">
        <v>221</v>
      </c>
      <c r="B229" s="3">
        <v>2</v>
      </c>
      <c r="C229" s="3">
        <v>50528</v>
      </c>
      <c r="D229" s="5" t="s">
        <v>644</v>
      </c>
      <c r="E229" s="3" t="s">
        <v>8</v>
      </c>
      <c r="F229" s="6">
        <v>10</v>
      </c>
      <c r="G229" s="6">
        <v>6</v>
      </c>
      <c r="H229" s="9">
        <f t="shared" si="12"/>
        <v>16</v>
      </c>
      <c r="I229" s="8">
        <v>63.947</v>
      </c>
      <c r="J229" s="7">
        <f t="shared" si="13"/>
        <v>639.47</v>
      </c>
      <c r="K229" s="7">
        <f t="shared" si="14"/>
        <v>383.682</v>
      </c>
      <c r="L229" s="10">
        <f t="shared" si="15"/>
        <v>1023.152</v>
      </c>
    </row>
    <row r="230" spans="1:12" ht="67.5">
      <c r="A230" s="4">
        <v>222</v>
      </c>
      <c r="B230" s="3">
        <v>2</v>
      </c>
      <c r="C230" s="3">
        <v>50529</v>
      </c>
      <c r="D230" s="5" t="s">
        <v>217</v>
      </c>
      <c r="E230" s="3" t="s">
        <v>8</v>
      </c>
      <c r="F230" s="6">
        <v>6</v>
      </c>
      <c r="G230" s="6"/>
      <c r="H230" s="9">
        <f t="shared" si="12"/>
        <v>6</v>
      </c>
      <c r="I230" s="8">
        <v>279.813</v>
      </c>
      <c r="J230" s="7">
        <f t="shared" si="13"/>
        <v>1678.878</v>
      </c>
      <c r="K230" s="7">
        <f t="shared" si="14"/>
        <v>0</v>
      </c>
      <c r="L230" s="10">
        <f t="shared" si="15"/>
        <v>1678.878</v>
      </c>
    </row>
    <row r="231" spans="1:12" ht="67.5">
      <c r="A231" s="4">
        <v>223</v>
      </c>
      <c r="B231" s="3">
        <v>2</v>
      </c>
      <c r="C231" s="3">
        <v>50530</v>
      </c>
      <c r="D231" s="5" t="s">
        <v>218</v>
      </c>
      <c r="E231" s="3" t="s">
        <v>8</v>
      </c>
      <c r="F231" s="6">
        <v>20</v>
      </c>
      <c r="G231" s="6">
        <v>10</v>
      </c>
      <c r="H231" s="9">
        <f t="shared" si="12"/>
        <v>30</v>
      </c>
      <c r="I231" s="8">
        <v>4.025</v>
      </c>
      <c r="J231" s="7">
        <f t="shared" si="13"/>
        <v>80.5</v>
      </c>
      <c r="K231" s="7">
        <f t="shared" si="14"/>
        <v>40.25</v>
      </c>
      <c r="L231" s="10">
        <f t="shared" si="15"/>
        <v>120.75</v>
      </c>
    </row>
    <row r="232" spans="1:12" ht="67.5">
      <c r="A232" s="4">
        <v>224</v>
      </c>
      <c r="B232" s="3">
        <v>2</v>
      </c>
      <c r="C232" s="3">
        <v>50531</v>
      </c>
      <c r="D232" s="5" t="s">
        <v>219</v>
      </c>
      <c r="E232" s="3" t="s">
        <v>8</v>
      </c>
      <c r="F232" s="6">
        <v>20</v>
      </c>
      <c r="G232" s="6">
        <v>10</v>
      </c>
      <c r="H232" s="9">
        <f t="shared" si="12"/>
        <v>30</v>
      </c>
      <c r="I232" s="8">
        <v>6.487</v>
      </c>
      <c r="J232" s="7">
        <f t="shared" si="13"/>
        <v>129.74</v>
      </c>
      <c r="K232" s="7">
        <f t="shared" si="14"/>
        <v>64.87</v>
      </c>
      <c r="L232" s="10">
        <f t="shared" si="15"/>
        <v>194.61</v>
      </c>
    </row>
    <row r="233" spans="1:12" ht="67.5">
      <c r="A233" s="4">
        <v>225</v>
      </c>
      <c r="B233" s="3">
        <v>2</v>
      </c>
      <c r="C233" s="3">
        <v>50532</v>
      </c>
      <c r="D233" s="5" t="s">
        <v>220</v>
      </c>
      <c r="E233" s="3" t="s">
        <v>8</v>
      </c>
      <c r="F233" s="6">
        <v>30</v>
      </c>
      <c r="G233" s="6">
        <v>10</v>
      </c>
      <c r="H233" s="9">
        <f t="shared" si="12"/>
        <v>40</v>
      </c>
      <c r="I233" s="8">
        <v>8.085</v>
      </c>
      <c r="J233" s="7">
        <f t="shared" si="13"/>
        <v>242.55</v>
      </c>
      <c r="K233" s="7">
        <f t="shared" si="14"/>
        <v>80.85000000000001</v>
      </c>
      <c r="L233" s="10">
        <f t="shared" si="15"/>
        <v>323.40000000000003</v>
      </c>
    </row>
    <row r="234" spans="1:12" ht="67.5">
      <c r="A234" s="4">
        <v>226</v>
      </c>
      <c r="B234" s="3">
        <v>2</v>
      </c>
      <c r="C234" s="3">
        <v>50533</v>
      </c>
      <c r="D234" s="5" t="s">
        <v>221</v>
      </c>
      <c r="E234" s="3" t="s">
        <v>8</v>
      </c>
      <c r="F234" s="6">
        <v>20</v>
      </c>
      <c r="G234" s="6">
        <v>5</v>
      </c>
      <c r="H234" s="9">
        <f t="shared" si="12"/>
        <v>25</v>
      </c>
      <c r="I234" s="8">
        <v>9.01</v>
      </c>
      <c r="J234" s="7">
        <f t="shared" si="13"/>
        <v>180.2</v>
      </c>
      <c r="K234" s="7">
        <f t="shared" si="14"/>
        <v>45.05</v>
      </c>
      <c r="L234" s="10">
        <f t="shared" si="15"/>
        <v>225.25</v>
      </c>
    </row>
    <row r="235" spans="1:12" ht="56.25">
      <c r="A235" s="4">
        <v>227</v>
      </c>
      <c r="B235" s="3">
        <v>2</v>
      </c>
      <c r="C235" s="3">
        <v>50534</v>
      </c>
      <c r="D235" s="5" t="s">
        <v>222</v>
      </c>
      <c r="E235" s="3" t="s">
        <v>8</v>
      </c>
      <c r="F235" s="6">
        <v>30</v>
      </c>
      <c r="G235" s="6">
        <v>10</v>
      </c>
      <c r="H235" s="9">
        <f t="shared" si="12"/>
        <v>40</v>
      </c>
      <c r="I235" s="8">
        <v>7.782</v>
      </c>
      <c r="J235" s="7">
        <f t="shared" si="13"/>
        <v>233.46</v>
      </c>
      <c r="K235" s="7">
        <f t="shared" si="14"/>
        <v>77.82</v>
      </c>
      <c r="L235" s="10">
        <f t="shared" si="15"/>
        <v>311.28</v>
      </c>
    </row>
    <row r="236" spans="1:12" ht="56.25">
      <c r="A236" s="4">
        <v>228</v>
      </c>
      <c r="B236" s="3">
        <v>2</v>
      </c>
      <c r="C236" s="3">
        <v>50536</v>
      </c>
      <c r="D236" s="5" t="s">
        <v>223</v>
      </c>
      <c r="E236" s="3" t="s">
        <v>8</v>
      </c>
      <c r="F236" s="6">
        <v>50</v>
      </c>
      <c r="G236" s="6">
        <v>50</v>
      </c>
      <c r="H236" s="9">
        <f t="shared" si="12"/>
        <v>100</v>
      </c>
      <c r="I236" s="8">
        <v>1.345</v>
      </c>
      <c r="J236" s="7">
        <f t="shared" si="13"/>
        <v>67.25</v>
      </c>
      <c r="K236" s="7">
        <f t="shared" si="14"/>
        <v>67.25</v>
      </c>
      <c r="L236" s="10">
        <f t="shared" si="15"/>
        <v>134.5</v>
      </c>
    </row>
    <row r="237" spans="1:12" ht="67.5">
      <c r="A237" s="4">
        <v>229</v>
      </c>
      <c r="B237" s="3">
        <v>2</v>
      </c>
      <c r="C237" s="3">
        <v>50537</v>
      </c>
      <c r="D237" s="5" t="s">
        <v>224</v>
      </c>
      <c r="E237" s="3" t="s">
        <v>8</v>
      </c>
      <c r="F237" s="6">
        <v>20</v>
      </c>
      <c r="G237" s="6">
        <v>20</v>
      </c>
      <c r="H237" s="9">
        <f t="shared" si="12"/>
        <v>40</v>
      </c>
      <c r="I237" s="8">
        <v>4.2</v>
      </c>
      <c r="J237" s="7">
        <f t="shared" si="13"/>
        <v>84</v>
      </c>
      <c r="K237" s="7">
        <f t="shared" si="14"/>
        <v>84</v>
      </c>
      <c r="L237" s="10">
        <f t="shared" si="15"/>
        <v>168</v>
      </c>
    </row>
    <row r="238" spans="1:12" ht="67.5">
      <c r="A238" s="4">
        <v>230</v>
      </c>
      <c r="B238" s="3">
        <v>2</v>
      </c>
      <c r="C238" s="3">
        <v>50538</v>
      </c>
      <c r="D238" s="5" t="s">
        <v>225</v>
      </c>
      <c r="E238" s="3" t="s">
        <v>8</v>
      </c>
      <c r="F238" s="6">
        <v>30</v>
      </c>
      <c r="G238" s="6">
        <v>30</v>
      </c>
      <c r="H238" s="9">
        <f t="shared" si="12"/>
        <v>60</v>
      </c>
      <c r="I238" s="8">
        <v>6.13</v>
      </c>
      <c r="J238" s="7">
        <f t="shared" si="13"/>
        <v>183.9</v>
      </c>
      <c r="K238" s="7">
        <f t="shared" si="14"/>
        <v>183.9</v>
      </c>
      <c r="L238" s="10">
        <f t="shared" si="15"/>
        <v>367.8</v>
      </c>
    </row>
    <row r="239" spans="1:12" ht="67.5">
      <c r="A239" s="4">
        <v>231</v>
      </c>
      <c r="B239" s="3">
        <v>2</v>
      </c>
      <c r="C239" s="3">
        <v>50539</v>
      </c>
      <c r="D239" s="5" t="s">
        <v>645</v>
      </c>
      <c r="E239" s="3" t="s">
        <v>8</v>
      </c>
      <c r="F239" s="6">
        <v>50</v>
      </c>
      <c r="G239" s="6">
        <v>50</v>
      </c>
      <c r="H239" s="9">
        <f t="shared" si="12"/>
        <v>100</v>
      </c>
      <c r="I239" s="8">
        <v>4.563</v>
      </c>
      <c r="J239" s="7">
        <f t="shared" si="13"/>
        <v>228.14999999999998</v>
      </c>
      <c r="K239" s="7">
        <f t="shared" si="14"/>
        <v>228.14999999999998</v>
      </c>
      <c r="L239" s="10">
        <f t="shared" si="15"/>
        <v>456.29999999999995</v>
      </c>
    </row>
    <row r="240" spans="1:12" ht="67.5">
      <c r="A240" s="4">
        <v>232</v>
      </c>
      <c r="B240" s="3">
        <v>2</v>
      </c>
      <c r="C240" s="3">
        <v>50540</v>
      </c>
      <c r="D240" s="5" t="s">
        <v>226</v>
      </c>
      <c r="E240" s="3" t="s">
        <v>8</v>
      </c>
      <c r="F240" s="6">
        <v>30</v>
      </c>
      <c r="G240" s="6">
        <v>30</v>
      </c>
      <c r="H240" s="9">
        <f t="shared" si="12"/>
        <v>60</v>
      </c>
      <c r="I240" s="8">
        <v>4.785</v>
      </c>
      <c r="J240" s="7">
        <f t="shared" si="13"/>
        <v>143.55</v>
      </c>
      <c r="K240" s="7">
        <f t="shared" si="14"/>
        <v>143.55</v>
      </c>
      <c r="L240" s="10">
        <f t="shared" si="15"/>
        <v>287.1</v>
      </c>
    </row>
    <row r="241" spans="1:12" ht="78.75">
      <c r="A241" s="4">
        <v>233</v>
      </c>
      <c r="B241" s="3">
        <v>2</v>
      </c>
      <c r="C241" s="3">
        <v>50548</v>
      </c>
      <c r="D241" s="5" t="s">
        <v>227</v>
      </c>
      <c r="E241" s="3" t="s">
        <v>8</v>
      </c>
      <c r="F241" s="6">
        <v>10</v>
      </c>
      <c r="G241" s="6">
        <v>10</v>
      </c>
      <c r="H241" s="9">
        <f t="shared" si="12"/>
        <v>20</v>
      </c>
      <c r="I241" s="8">
        <v>12.107</v>
      </c>
      <c r="J241" s="7">
        <f t="shared" si="13"/>
        <v>121.07</v>
      </c>
      <c r="K241" s="7">
        <f t="shared" si="14"/>
        <v>121.07</v>
      </c>
      <c r="L241" s="10">
        <f t="shared" si="15"/>
        <v>242.14</v>
      </c>
    </row>
    <row r="242" spans="1:12" ht="78.75">
      <c r="A242" s="4">
        <v>234</v>
      </c>
      <c r="B242" s="3">
        <v>2</v>
      </c>
      <c r="C242" s="3">
        <v>50549</v>
      </c>
      <c r="D242" s="5" t="s">
        <v>228</v>
      </c>
      <c r="E242" s="3" t="s">
        <v>8</v>
      </c>
      <c r="F242" s="6">
        <v>50</v>
      </c>
      <c r="G242" s="6">
        <v>50</v>
      </c>
      <c r="H242" s="9">
        <f t="shared" si="12"/>
        <v>100</v>
      </c>
      <c r="I242" s="8">
        <v>3</v>
      </c>
      <c r="J242" s="7">
        <f t="shared" si="13"/>
        <v>150</v>
      </c>
      <c r="K242" s="7">
        <f t="shared" si="14"/>
        <v>150</v>
      </c>
      <c r="L242" s="10">
        <f t="shared" si="15"/>
        <v>300</v>
      </c>
    </row>
    <row r="243" spans="1:12" ht="67.5">
      <c r="A243" s="4">
        <v>235</v>
      </c>
      <c r="B243" s="3">
        <v>2</v>
      </c>
      <c r="C243" s="3">
        <v>50550</v>
      </c>
      <c r="D243" s="5" t="s">
        <v>229</v>
      </c>
      <c r="E243" s="3" t="s">
        <v>8</v>
      </c>
      <c r="F243" s="6">
        <v>200</v>
      </c>
      <c r="G243" s="6">
        <v>80</v>
      </c>
      <c r="H243" s="9">
        <f t="shared" si="12"/>
        <v>280</v>
      </c>
      <c r="I243" s="8">
        <v>0.715</v>
      </c>
      <c r="J243" s="7">
        <f t="shared" si="13"/>
        <v>143</v>
      </c>
      <c r="K243" s="7">
        <f t="shared" si="14"/>
        <v>57.199999999999996</v>
      </c>
      <c r="L243" s="10">
        <f t="shared" si="15"/>
        <v>200.2</v>
      </c>
    </row>
    <row r="244" spans="1:12" ht="90">
      <c r="A244" s="4">
        <v>236</v>
      </c>
      <c r="B244" s="3">
        <v>2</v>
      </c>
      <c r="C244" s="3">
        <v>49532</v>
      </c>
      <c r="D244" s="5" t="s">
        <v>230</v>
      </c>
      <c r="E244" s="3" t="s">
        <v>21</v>
      </c>
      <c r="F244" s="6">
        <v>20</v>
      </c>
      <c r="G244" s="6">
        <v>20</v>
      </c>
      <c r="H244" s="9">
        <f t="shared" si="12"/>
        <v>40</v>
      </c>
      <c r="I244" s="8">
        <v>4.407</v>
      </c>
      <c r="J244" s="7">
        <f t="shared" si="13"/>
        <v>88.14</v>
      </c>
      <c r="K244" s="7">
        <f t="shared" si="14"/>
        <v>88.14</v>
      </c>
      <c r="L244" s="10">
        <f t="shared" si="15"/>
        <v>176.28</v>
      </c>
    </row>
    <row r="245" spans="1:12" ht="67.5">
      <c r="A245" s="4">
        <v>237</v>
      </c>
      <c r="B245" s="3">
        <v>2</v>
      </c>
      <c r="C245" s="3">
        <v>50449</v>
      </c>
      <c r="D245" s="5" t="s">
        <v>231</v>
      </c>
      <c r="E245" s="3" t="s">
        <v>8</v>
      </c>
      <c r="F245" s="6">
        <v>50</v>
      </c>
      <c r="G245" s="6">
        <v>50</v>
      </c>
      <c r="H245" s="9">
        <f t="shared" si="12"/>
        <v>100</v>
      </c>
      <c r="I245" s="8">
        <v>1.34</v>
      </c>
      <c r="J245" s="7">
        <f t="shared" si="13"/>
        <v>67</v>
      </c>
      <c r="K245" s="7">
        <f t="shared" si="14"/>
        <v>67</v>
      </c>
      <c r="L245" s="10">
        <f t="shared" si="15"/>
        <v>134</v>
      </c>
    </row>
    <row r="246" spans="1:12" ht="56.25">
      <c r="A246" s="4">
        <v>238</v>
      </c>
      <c r="B246" s="3">
        <v>2</v>
      </c>
      <c r="C246" s="3">
        <v>50453</v>
      </c>
      <c r="D246" s="5" t="s">
        <v>232</v>
      </c>
      <c r="E246" s="3" t="s">
        <v>8</v>
      </c>
      <c r="F246" s="6">
        <v>30</v>
      </c>
      <c r="G246" s="6">
        <v>30</v>
      </c>
      <c r="H246" s="9">
        <f t="shared" si="12"/>
        <v>60</v>
      </c>
      <c r="I246" s="8">
        <v>11.765</v>
      </c>
      <c r="J246" s="7">
        <f t="shared" si="13"/>
        <v>352.95000000000005</v>
      </c>
      <c r="K246" s="7">
        <f t="shared" si="14"/>
        <v>352.95000000000005</v>
      </c>
      <c r="L246" s="10">
        <f t="shared" si="15"/>
        <v>705.9000000000001</v>
      </c>
    </row>
    <row r="247" spans="1:12" ht="56.25">
      <c r="A247" s="4">
        <v>239</v>
      </c>
      <c r="B247" s="3">
        <v>2</v>
      </c>
      <c r="C247" s="3">
        <v>50457</v>
      </c>
      <c r="D247" s="5" t="s">
        <v>233</v>
      </c>
      <c r="E247" s="3" t="s">
        <v>21</v>
      </c>
      <c r="F247" s="6">
        <v>10</v>
      </c>
      <c r="G247" s="6">
        <v>10</v>
      </c>
      <c r="H247" s="9">
        <f t="shared" si="12"/>
        <v>20</v>
      </c>
      <c r="I247" s="8">
        <v>6.34</v>
      </c>
      <c r="J247" s="7">
        <f t="shared" si="13"/>
        <v>63.4</v>
      </c>
      <c r="K247" s="7">
        <f t="shared" si="14"/>
        <v>63.4</v>
      </c>
      <c r="L247" s="10">
        <f t="shared" si="15"/>
        <v>126.8</v>
      </c>
    </row>
    <row r="248" spans="1:12" ht="78.75">
      <c r="A248" s="4">
        <v>240</v>
      </c>
      <c r="B248" s="3">
        <v>2</v>
      </c>
      <c r="C248" s="3">
        <v>50462</v>
      </c>
      <c r="D248" s="5" t="s">
        <v>646</v>
      </c>
      <c r="E248" s="3" t="s">
        <v>8</v>
      </c>
      <c r="F248" s="6">
        <v>50</v>
      </c>
      <c r="G248" s="6">
        <v>200</v>
      </c>
      <c r="H248" s="9">
        <f t="shared" si="12"/>
        <v>250</v>
      </c>
      <c r="I248" s="8">
        <v>17.375</v>
      </c>
      <c r="J248" s="7">
        <f t="shared" si="13"/>
        <v>868.75</v>
      </c>
      <c r="K248" s="7">
        <f t="shared" si="14"/>
        <v>3475</v>
      </c>
      <c r="L248" s="10">
        <f t="shared" si="15"/>
        <v>4343.75</v>
      </c>
    </row>
    <row r="249" spans="1:12" ht="78.75">
      <c r="A249" s="4">
        <v>241</v>
      </c>
      <c r="B249" s="3">
        <v>2</v>
      </c>
      <c r="C249" s="3">
        <v>50463</v>
      </c>
      <c r="D249" s="5" t="s">
        <v>234</v>
      </c>
      <c r="E249" s="3" t="s">
        <v>8</v>
      </c>
      <c r="F249" s="6">
        <v>100</v>
      </c>
      <c r="G249" s="6">
        <v>200</v>
      </c>
      <c r="H249" s="9">
        <f t="shared" si="12"/>
        <v>300</v>
      </c>
      <c r="I249" s="8">
        <v>5.657</v>
      </c>
      <c r="J249" s="7">
        <f t="shared" si="13"/>
        <v>565.7</v>
      </c>
      <c r="K249" s="7">
        <f t="shared" si="14"/>
        <v>1131.4</v>
      </c>
      <c r="L249" s="10">
        <f t="shared" si="15"/>
        <v>1697.1000000000001</v>
      </c>
    </row>
    <row r="250" spans="1:12" ht="78.75">
      <c r="A250" s="4">
        <v>242</v>
      </c>
      <c r="B250" s="3">
        <v>2</v>
      </c>
      <c r="C250" s="3">
        <v>52413</v>
      </c>
      <c r="D250" s="5" t="s">
        <v>235</v>
      </c>
      <c r="E250" s="3" t="s">
        <v>8</v>
      </c>
      <c r="F250" s="6">
        <v>30</v>
      </c>
      <c r="G250" s="6"/>
      <c r="H250" s="9">
        <f t="shared" si="12"/>
        <v>30</v>
      </c>
      <c r="I250" s="8">
        <v>49.62</v>
      </c>
      <c r="J250" s="7">
        <f t="shared" si="13"/>
        <v>1488.6</v>
      </c>
      <c r="K250" s="7">
        <f t="shared" si="14"/>
        <v>0</v>
      </c>
      <c r="L250" s="10">
        <f t="shared" si="15"/>
        <v>1488.6</v>
      </c>
    </row>
    <row r="251" spans="1:12" ht="67.5">
      <c r="A251" s="4">
        <v>243</v>
      </c>
      <c r="B251" s="3">
        <v>2</v>
      </c>
      <c r="C251" s="3">
        <v>50470</v>
      </c>
      <c r="D251" s="5" t="s">
        <v>236</v>
      </c>
      <c r="E251" s="3" t="s">
        <v>8</v>
      </c>
      <c r="F251" s="6">
        <v>10</v>
      </c>
      <c r="G251" s="6">
        <v>10</v>
      </c>
      <c r="H251" s="9">
        <f t="shared" si="12"/>
        <v>20</v>
      </c>
      <c r="I251" s="8">
        <v>39.82</v>
      </c>
      <c r="J251" s="7">
        <f t="shared" si="13"/>
        <v>398.2</v>
      </c>
      <c r="K251" s="7">
        <f t="shared" si="14"/>
        <v>398.2</v>
      </c>
      <c r="L251" s="10">
        <f t="shared" si="15"/>
        <v>796.4</v>
      </c>
    </row>
    <row r="252" spans="1:12" ht="67.5">
      <c r="A252" s="4">
        <v>244</v>
      </c>
      <c r="B252" s="3">
        <v>2</v>
      </c>
      <c r="C252" s="3">
        <v>50471</v>
      </c>
      <c r="D252" s="5" t="s">
        <v>237</v>
      </c>
      <c r="E252" s="3" t="s">
        <v>8</v>
      </c>
      <c r="F252" s="6">
        <v>50</v>
      </c>
      <c r="G252" s="6">
        <v>50</v>
      </c>
      <c r="H252" s="9">
        <f t="shared" si="12"/>
        <v>100</v>
      </c>
      <c r="I252" s="8">
        <v>6.147</v>
      </c>
      <c r="J252" s="7">
        <f t="shared" si="13"/>
        <v>307.35</v>
      </c>
      <c r="K252" s="7">
        <f t="shared" si="14"/>
        <v>307.35</v>
      </c>
      <c r="L252" s="10">
        <f t="shared" si="15"/>
        <v>614.7</v>
      </c>
    </row>
    <row r="253" spans="1:12" ht="67.5">
      <c r="A253" s="4">
        <v>245</v>
      </c>
      <c r="B253" s="3">
        <v>2</v>
      </c>
      <c r="C253" s="3">
        <v>50472</v>
      </c>
      <c r="D253" s="5" t="s">
        <v>238</v>
      </c>
      <c r="E253" s="3" t="s">
        <v>8</v>
      </c>
      <c r="F253" s="6">
        <v>30</v>
      </c>
      <c r="G253" s="6">
        <v>30</v>
      </c>
      <c r="H253" s="9">
        <f t="shared" si="12"/>
        <v>60</v>
      </c>
      <c r="I253" s="8">
        <v>13.485</v>
      </c>
      <c r="J253" s="7">
        <f t="shared" si="13"/>
        <v>404.54999999999995</v>
      </c>
      <c r="K253" s="7">
        <f t="shared" si="14"/>
        <v>404.54999999999995</v>
      </c>
      <c r="L253" s="10">
        <f t="shared" si="15"/>
        <v>809.0999999999999</v>
      </c>
    </row>
    <row r="254" spans="1:12" ht="90">
      <c r="A254" s="4">
        <v>246</v>
      </c>
      <c r="B254" s="3">
        <v>2</v>
      </c>
      <c r="C254" s="3">
        <v>50473</v>
      </c>
      <c r="D254" s="5" t="s">
        <v>239</v>
      </c>
      <c r="E254" s="3" t="s">
        <v>8</v>
      </c>
      <c r="F254" s="6">
        <v>30</v>
      </c>
      <c r="G254" s="6">
        <v>30</v>
      </c>
      <c r="H254" s="9">
        <f t="shared" si="12"/>
        <v>60</v>
      </c>
      <c r="I254" s="8">
        <v>8.912</v>
      </c>
      <c r="J254" s="7">
        <f t="shared" si="13"/>
        <v>267.36</v>
      </c>
      <c r="K254" s="7">
        <f t="shared" si="14"/>
        <v>267.36</v>
      </c>
      <c r="L254" s="10">
        <f t="shared" si="15"/>
        <v>534.72</v>
      </c>
    </row>
    <row r="255" spans="1:12" ht="67.5">
      <c r="A255" s="4">
        <v>247</v>
      </c>
      <c r="B255" s="3">
        <v>2</v>
      </c>
      <c r="C255" s="3">
        <v>50475</v>
      </c>
      <c r="D255" s="5" t="s">
        <v>240</v>
      </c>
      <c r="E255" s="3" t="s">
        <v>8</v>
      </c>
      <c r="F255" s="6">
        <v>10</v>
      </c>
      <c r="G255" s="6">
        <v>10</v>
      </c>
      <c r="H255" s="9">
        <f t="shared" si="12"/>
        <v>20</v>
      </c>
      <c r="I255" s="8">
        <v>8.195</v>
      </c>
      <c r="J255" s="7">
        <f t="shared" si="13"/>
        <v>81.95</v>
      </c>
      <c r="K255" s="7">
        <f t="shared" si="14"/>
        <v>81.95</v>
      </c>
      <c r="L255" s="10">
        <f t="shared" si="15"/>
        <v>163.9</v>
      </c>
    </row>
    <row r="256" spans="1:12" ht="90">
      <c r="A256" s="4">
        <v>248</v>
      </c>
      <c r="B256" s="3">
        <v>2</v>
      </c>
      <c r="C256" s="3">
        <v>50477</v>
      </c>
      <c r="D256" s="5" t="s">
        <v>241</v>
      </c>
      <c r="E256" s="3" t="s">
        <v>21</v>
      </c>
      <c r="F256" s="6">
        <v>10</v>
      </c>
      <c r="G256" s="6">
        <v>50</v>
      </c>
      <c r="H256" s="9">
        <f t="shared" si="12"/>
        <v>60</v>
      </c>
      <c r="I256" s="8">
        <v>58.975</v>
      </c>
      <c r="J256" s="7">
        <f t="shared" si="13"/>
        <v>589.75</v>
      </c>
      <c r="K256" s="7">
        <f t="shared" si="14"/>
        <v>2948.75</v>
      </c>
      <c r="L256" s="10">
        <f t="shared" si="15"/>
        <v>3538.5</v>
      </c>
    </row>
    <row r="257" spans="1:12" ht="67.5">
      <c r="A257" s="4">
        <v>249</v>
      </c>
      <c r="B257" s="3">
        <v>2</v>
      </c>
      <c r="C257" s="3">
        <v>50480</v>
      </c>
      <c r="D257" s="5" t="s">
        <v>647</v>
      </c>
      <c r="E257" s="3" t="s">
        <v>21</v>
      </c>
      <c r="F257" s="6">
        <v>50</v>
      </c>
      <c r="G257" s="6">
        <v>50</v>
      </c>
      <c r="H257" s="9">
        <f t="shared" si="12"/>
        <v>100</v>
      </c>
      <c r="I257" s="8">
        <v>15.998</v>
      </c>
      <c r="J257" s="7">
        <f t="shared" si="13"/>
        <v>799.9</v>
      </c>
      <c r="K257" s="7">
        <f t="shared" si="14"/>
        <v>799.9</v>
      </c>
      <c r="L257" s="10">
        <f t="shared" si="15"/>
        <v>1599.8</v>
      </c>
    </row>
    <row r="258" spans="1:12" ht="56.25">
      <c r="A258" s="4">
        <v>250</v>
      </c>
      <c r="B258" s="3">
        <v>2</v>
      </c>
      <c r="C258" s="3">
        <v>50483</v>
      </c>
      <c r="D258" s="5" t="s">
        <v>242</v>
      </c>
      <c r="E258" s="3" t="s">
        <v>8</v>
      </c>
      <c r="F258" s="6">
        <v>10</v>
      </c>
      <c r="G258" s="6">
        <v>10</v>
      </c>
      <c r="H258" s="9">
        <f t="shared" si="12"/>
        <v>20</v>
      </c>
      <c r="I258" s="8">
        <v>43.087</v>
      </c>
      <c r="J258" s="7">
        <f t="shared" si="13"/>
        <v>430.87</v>
      </c>
      <c r="K258" s="7">
        <f t="shared" si="14"/>
        <v>430.87</v>
      </c>
      <c r="L258" s="10">
        <f t="shared" si="15"/>
        <v>861.74</v>
      </c>
    </row>
    <row r="259" spans="1:12" ht="78.75">
      <c r="A259" s="4">
        <v>251</v>
      </c>
      <c r="B259" s="3">
        <v>2</v>
      </c>
      <c r="C259" s="3">
        <v>50486</v>
      </c>
      <c r="D259" s="5" t="s">
        <v>243</v>
      </c>
      <c r="E259" s="3" t="s">
        <v>8</v>
      </c>
      <c r="F259" s="6">
        <v>50</v>
      </c>
      <c r="G259" s="6">
        <v>50</v>
      </c>
      <c r="H259" s="9">
        <f t="shared" si="12"/>
        <v>100</v>
      </c>
      <c r="I259" s="8">
        <v>4.065</v>
      </c>
      <c r="J259" s="7">
        <f t="shared" si="13"/>
        <v>203.25000000000003</v>
      </c>
      <c r="K259" s="7">
        <f t="shared" si="14"/>
        <v>203.25000000000003</v>
      </c>
      <c r="L259" s="10">
        <f t="shared" si="15"/>
        <v>406.50000000000006</v>
      </c>
    </row>
    <row r="260" spans="1:12" ht="78.75">
      <c r="A260" s="4">
        <v>252</v>
      </c>
      <c r="B260" s="3">
        <v>2</v>
      </c>
      <c r="C260" s="3">
        <v>50488</v>
      </c>
      <c r="D260" s="5" t="s">
        <v>244</v>
      </c>
      <c r="E260" s="3" t="s">
        <v>8</v>
      </c>
      <c r="F260" s="6">
        <v>50</v>
      </c>
      <c r="G260" s="6">
        <v>50</v>
      </c>
      <c r="H260" s="9">
        <f t="shared" si="12"/>
        <v>100</v>
      </c>
      <c r="I260" s="8">
        <v>4.397</v>
      </c>
      <c r="J260" s="7">
        <f t="shared" si="13"/>
        <v>219.85000000000002</v>
      </c>
      <c r="K260" s="7">
        <f t="shared" si="14"/>
        <v>219.85000000000002</v>
      </c>
      <c r="L260" s="10">
        <f t="shared" si="15"/>
        <v>439.70000000000005</v>
      </c>
    </row>
    <row r="261" spans="1:12" ht="56.25">
      <c r="A261" s="4">
        <v>253</v>
      </c>
      <c r="B261" s="3">
        <v>2</v>
      </c>
      <c r="C261" s="3">
        <v>50492</v>
      </c>
      <c r="D261" s="5" t="s">
        <v>245</v>
      </c>
      <c r="E261" s="3" t="s">
        <v>21</v>
      </c>
      <c r="F261" s="6">
        <v>10</v>
      </c>
      <c r="G261" s="6">
        <v>40</v>
      </c>
      <c r="H261" s="9">
        <f t="shared" si="12"/>
        <v>50</v>
      </c>
      <c r="I261" s="8">
        <v>6.505</v>
      </c>
      <c r="J261" s="7">
        <f t="shared" si="13"/>
        <v>65.05</v>
      </c>
      <c r="K261" s="7">
        <f t="shared" si="14"/>
        <v>260.2</v>
      </c>
      <c r="L261" s="10">
        <f t="shared" si="15"/>
        <v>325.25</v>
      </c>
    </row>
    <row r="262" spans="1:12" ht="45">
      <c r="A262" s="4">
        <v>254</v>
      </c>
      <c r="B262" s="3">
        <v>2</v>
      </c>
      <c r="C262" s="3">
        <v>50493</v>
      </c>
      <c r="D262" s="5" t="s">
        <v>246</v>
      </c>
      <c r="E262" s="3" t="s">
        <v>8</v>
      </c>
      <c r="F262" s="6">
        <v>6</v>
      </c>
      <c r="G262" s="6">
        <v>6</v>
      </c>
      <c r="H262" s="9">
        <f t="shared" si="12"/>
        <v>12</v>
      </c>
      <c r="I262" s="8">
        <v>62.08</v>
      </c>
      <c r="J262" s="7">
        <f t="shared" si="13"/>
        <v>372.48</v>
      </c>
      <c r="K262" s="7">
        <f t="shared" si="14"/>
        <v>372.48</v>
      </c>
      <c r="L262" s="10">
        <f t="shared" si="15"/>
        <v>744.96</v>
      </c>
    </row>
    <row r="263" spans="1:12" ht="45">
      <c r="A263" s="4">
        <v>255</v>
      </c>
      <c r="B263" s="3">
        <v>2</v>
      </c>
      <c r="C263" s="3">
        <v>50495</v>
      </c>
      <c r="D263" s="5" t="s">
        <v>247</v>
      </c>
      <c r="E263" s="3" t="s">
        <v>10</v>
      </c>
      <c r="F263" s="6">
        <v>100</v>
      </c>
      <c r="G263" s="6">
        <v>40</v>
      </c>
      <c r="H263" s="9">
        <f t="shared" si="12"/>
        <v>140</v>
      </c>
      <c r="I263" s="8">
        <v>2.058</v>
      </c>
      <c r="J263" s="7">
        <f t="shared" si="13"/>
        <v>205.79999999999998</v>
      </c>
      <c r="K263" s="7">
        <f t="shared" si="14"/>
        <v>82.32</v>
      </c>
      <c r="L263" s="10">
        <f t="shared" si="15"/>
        <v>288.12</v>
      </c>
    </row>
    <row r="264" spans="1:12" ht="123.75">
      <c r="A264" s="4">
        <v>256</v>
      </c>
      <c r="B264" s="3">
        <v>2</v>
      </c>
      <c r="C264" s="3">
        <v>50496</v>
      </c>
      <c r="D264" s="5" t="s">
        <v>248</v>
      </c>
      <c r="E264" s="3" t="s">
        <v>8</v>
      </c>
      <c r="F264" s="6">
        <v>10</v>
      </c>
      <c r="G264" s="6"/>
      <c r="H264" s="9">
        <f t="shared" si="12"/>
        <v>10</v>
      </c>
      <c r="I264" s="8">
        <v>19.488</v>
      </c>
      <c r="J264" s="7">
        <f t="shared" si="13"/>
        <v>194.88</v>
      </c>
      <c r="K264" s="7">
        <f t="shared" si="14"/>
        <v>0</v>
      </c>
      <c r="L264" s="10">
        <f t="shared" si="15"/>
        <v>194.88</v>
      </c>
    </row>
    <row r="265" spans="1:12" ht="123.75">
      <c r="A265" s="4">
        <v>257</v>
      </c>
      <c r="B265" s="3">
        <v>2</v>
      </c>
      <c r="C265" s="3">
        <v>50497</v>
      </c>
      <c r="D265" s="5" t="s">
        <v>249</v>
      </c>
      <c r="E265" s="3" t="s">
        <v>8</v>
      </c>
      <c r="F265" s="6">
        <v>10</v>
      </c>
      <c r="G265" s="6"/>
      <c r="H265" s="9">
        <f aca="true" t="shared" si="16" ref="H265:H328">F265+G265</f>
        <v>10</v>
      </c>
      <c r="I265" s="8">
        <v>33.203</v>
      </c>
      <c r="J265" s="7">
        <f aca="true" t="shared" si="17" ref="J265:J328">F265*I265</f>
        <v>332.03000000000003</v>
      </c>
      <c r="K265" s="7">
        <f aca="true" t="shared" si="18" ref="K265:K328">G265*I265</f>
        <v>0</v>
      </c>
      <c r="L265" s="10">
        <f aca="true" t="shared" si="19" ref="L265:L328">J265+K265</f>
        <v>332.03000000000003</v>
      </c>
    </row>
    <row r="266" spans="1:12" ht="56.25">
      <c r="A266" s="4">
        <v>258</v>
      </c>
      <c r="B266" s="3">
        <v>2</v>
      </c>
      <c r="C266" s="3">
        <v>50504</v>
      </c>
      <c r="D266" s="5" t="s">
        <v>250</v>
      </c>
      <c r="E266" s="3" t="s">
        <v>8</v>
      </c>
      <c r="F266" s="6">
        <v>30</v>
      </c>
      <c r="G266" s="6">
        <v>30</v>
      </c>
      <c r="H266" s="9">
        <f t="shared" si="16"/>
        <v>60</v>
      </c>
      <c r="I266" s="8">
        <v>3.33</v>
      </c>
      <c r="J266" s="7">
        <f t="shared" si="17"/>
        <v>99.9</v>
      </c>
      <c r="K266" s="7">
        <f t="shared" si="18"/>
        <v>99.9</v>
      </c>
      <c r="L266" s="10">
        <f t="shared" si="19"/>
        <v>199.8</v>
      </c>
    </row>
    <row r="267" spans="1:12" ht="78.75">
      <c r="A267" s="4">
        <v>259</v>
      </c>
      <c r="B267" s="3">
        <v>2</v>
      </c>
      <c r="C267" s="3">
        <v>51931</v>
      </c>
      <c r="D267" s="5" t="s">
        <v>251</v>
      </c>
      <c r="E267" s="3" t="s">
        <v>8</v>
      </c>
      <c r="F267" s="6">
        <v>20</v>
      </c>
      <c r="G267" s="6">
        <v>20</v>
      </c>
      <c r="H267" s="9">
        <f t="shared" si="16"/>
        <v>40</v>
      </c>
      <c r="I267" s="8">
        <v>7.4</v>
      </c>
      <c r="J267" s="7">
        <f t="shared" si="17"/>
        <v>148</v>
      </c>
      <c r="K267" s="7">
        <f t="shared" si="18"/>
        <v>148</v>
      </c>
      <c r="L267" s="10">
        <f t="shared" si="19"/>
        <v>296</v>
      </c>
    </row>
    <row r="268" spans="1:12" ht="45">
      <c r="A268" s="4">
        <v>260</v>
      </c>
      <c r="B268" s="3">
        <v>2</v>
      </c>
      <c r="C268" s="3">
        <v>50508</v>
      </c>
      <c r="D268" s="5" t="s">
        <v>252</v>
      </c>
      <c r="E268" s="3" t="s">
        <v>8</v>
      </c>
      <c r="F268" s="6">
        <v>20</v>
      </c>
      <c r="G268" s="6">
        <v>20</v>
      </c>
      <c r="H268" s="9">
        <f t="shared" si="16"/>
        <v>40</v>
      </c>
      <c r="I268" s="8">
        <v>3.95</v>
      </c>
      <c r="J268" s="7">
        <f t="shared" si="17"/>
        <v>79</v>
      </c>
      <c r="K268" s="7">
        <f t="shared" si="18"/>
        <v>79</v>
      </c>
      <c r="L268" s="10">
        <f t="shared" si="19"/>
        <v>158</v>
      </c>
    </row>
    <row r="269" spans="1:12" ht="67.5">
      <c r="A269" s="4">
        <v>261</v>
      </c>
      <c r="B269" s="3">
        <v>2</v>
      </c>
      <c r="C269" s="3">
        <v>50509</v>
      </c>
      <c r="D269" s="5" t="s">
        <v>253</v>
      </c>
      <c r="E269" s="3" t="s">
        <v>10</v>
      </c>
      <c r="F269" s="6">
        <v>100</v>
      </c>
      <c r="G269" s="6">
        <v>100</v>
      </c>
      <c r="H269" s="9">
        <f t="shared" si="16"/>
        <v>200</v>
      </c>
      <c r="I269" s="8">
        <v>78.403</v>
      </c>
      <c r="J269" s="7">
        <f t="shared" si="17"/>
        <v>7840.3</v>
      </c>
      <c r="K269" s="7">
        <f t="shared" si="18"/>
        <v>7840.3</v>
      </c>
      <c r="L269" s="10">
        <f t="shared" si="19"/>
        <v>15680.6</v>
      </c>
    </row>
    <row r="270" spans="1:12" ht="67.5">
      <c r="A270" s="4">
        <v>262</v>
      </c>
      <c r="B270" s="3">
        <v>2</v>
      </c>
      <c r="C270" s="3">
        <v>50513</v>
      </c>
      <c r="D270" s="5" t="s">
        <v>254</v>
      </c>
      <c r="E270" s="3" t="s">
        <v>8</v>
      </c>
      <c r="F270" s="6">
        <v>10</v>
      </c>
      <c r="G270" s="6">
        <v>10</v>
      </c>
      <c r="H270" s="9">
        <f t="shared" si="16"/>
        <v>20</v>
      </c>
      <c r="I270" s="8">
        <v>12.625</v>
      </c>
      <c r="J270" s="7">
        <f t="shared" si="17"/>
        <v>126.25</v>
      </c>
      <c r="K270" s="7">
        <f t="shared" si="18"/>
        <v>126.25</v>
      </c>
      <c r="L270" s="10">
        <f t="shared" si="19"/>
        <v>252.5</v>
      </c>
    </row>
    <row r="271" spans="1:12" ht="67.5">
      <c r="A271" s="4">
        <v>263</v>
      </c>
      <c r="B271" s="3">
        <v>2</v>
      </c>
      <c r="C271" s="3">
        <v>50519</v>
      </c>
      <c r="D271" s="5" t="s">
        <v>255</v>
      </c>
      <c r="E271" s="3" t="s">
        <v>8</v>
      </c>
      <c r="F271" s="6">
        <v>3</v>
      </c>
      <c r="G271" s="6">
        <v>3</v>
      </c>
      <c r="H271" s="9">
        <f t="shared" si="16"/>
        <v>6</v>
      </c>
      <c r="I271" s="8">
        <v>99.895</v>
      </c>
      <c r="J271" s="7">
        <f t="shared" si="17"/>
        <v>299.685</v>
      </c>
      <c r="K271" s="7">
        <f t="shared" si="18"/>
        <v>299.685</v>
      </c>
      <c r="L271" s="10">
        <f t="shared" si="19"/>
        <v>599.37</v>
      </c>
    </row>
    <row r="272" spans="1:12" ht="67.5">
      <c r="A272" s="4">
        <v>264</v>
      </c>
      <c r="B272" s="3">
        <v>2</v>
      </c>
      <c r="C272" s="3">
        <v>50580</v>
      </c>
      <c r="D272" s="5" t="s">
        <v>256</v>
      </c>
      <c r="E272" s="3" t="s">
        <v>8</v>
      </c>
      <c r="F272" s="6">
        <v>10</v>
      </c>
      <c r="G272" s="6"/>
      <c r="H272" s="9">
        <f t="shared" si="16"/>
        <v>10</v>
      </c>
      <c r="I272" s="8">
        <v>852.418</v>
      </c>
      <c r="J272" s="7">
        <f t="shared" si="17"/>
        <v>8524.18</v>
      </c>
      <c r="K272" s="7">
        <f t="shared" si="18"/>
        <v>0</v>
      </c>
      <c r="L272" s="10">
        <f t="shared" si="19"/>
        <v>8524.18</v>
      </c>
    </row>
    <row r="273" spans="1:12" ht="67.5">
      <c r="A273" s="4">
        <v>265</v>
      </c>
      <c r="B273" s="3">
        <v>2</v>
      </c>
      <c r="C273" s="3">
        <v>50582</v>
      </c>
      <c r="D273" s="5" t="s">
        <v>257</v>
      </c>
      <c r="E273" s="3" t="s">
        <v>8</v>
      </c>
      <c r="F273" s="6">
        <v>6</v>
      </c>
      <c r="G273" s="6"/>
      <c r="H273" s="9">
        <f t="shared" si="16"/>
        <v>6</v>
      </c>
      <c r="I273" s="8">
        <v>1060.68</v>
      </c>
      <c r="J273" s="7">
        <f t="shared" si="17"/>
        <v>6364.08</v>
      </c>
      <c r="K273" s="7">
        <f t="shared" si="18"/>
        <v>0</v>
      </c>
      <c r="L273" s="10">
        <f t="shared" si="19"/>
        <v>6364.08</v>
      </c>
    </row>
    <row r="274" spans="1:12" ht="67.5">
      <c r="A274" s="4">
        <v>266</v>
      </c>
      <c r="B274" s="3">
        <v>2</v>
      </c>
      <c r="C274" s="3">
        <v>52085</v>
      </c>
      <c r="D274" s="5" t="s">
        <v>258</v>
      </c>
      <c r="E274" s="3" t="s">
        <v>8</v>
      </c>
      <c r="F274" s="6">
        <v>5</v>
      </c>
      <c r="G274" s="6"/>
      <c r="H274" s="9">
        <f t="shared" si="16"/>
        <v>5</v>
      </c>
      <c r="I274" s="8">
        <v>2844.512</v>
      </c>
      <c r="J274" s="7">
        <f t="shared" si="17"/>
        <v>14222.560000000001</v>
      </c>
      <c r="K274" s="7">
        <f t="shared" si="18"/>
        <v>0</v>
      </c>
      <c r="L274" s="10">
        <f t="shared" si="19"/>
        <v>14222.560000000001</v>
      </c>
    </row>
    <row r="275" spans="1:12" ht="45">
      <c r="A275" s="4">
        <v>267</v>
      </c>
      <c r="B275" s="3">
        <v>2</v>
      </c>
      <c r="C275" s="3">
        <v>50589</v>
      </c>
      <c r="D275" s="5" t="s">
        <v>259</v>
      </c>
      <c r="E275" s="3" t="s">
        <v>21</v>
      </c>
      <c r="F275" s="6">
        <v>5</v>
      </c>
      <c r="G275" s="6">
        <v>5</v>
      </c>
      <c r="H275" s="9">
        <f t="shared" si="16"/>
        <v>10</v>
      </c>
      <c r="I275" s="8">
        <v>43.75</v>
      </c>
      <c r="J275" s="7">
        <f t="shared" si="17"/>
        <v>218.75</v>
      </c>
      <c r="K275" s="7">
        <f t="shared" si="18"/>
        <v>218.75</v>
      </c>
      <c r="L275" s="10">
        <f t="shared" si="19"/>
        <v>437.5</v>
      </c>
    </row>
    <row r="276" spans="1:12" ht="45">
      <c r="A276" s="4">
        <v>268</v>
      </c>
      <c r="B276" s="3">
        <v>2</v>
      </c>
      <c r="C276" s="3">
        <v>50595</v>
      </c>
      <c r="D276" s="5" t="s">
        <v>260</v>
      </c>
      <c r="E276" s="3" t="s">
        <v>21</v>
      </c>
      <c r="F276" s="6">
        <v>12</v>
      </c>
      <c r="G276" s="6">
        <v>200</v>
      </c>
      <c r="H276" s="9">
        <f t="shared" si="16"/>
        <v>212</v>
      </c>
      <c r="I276" s="8">
        <v>26.677</v>
      </c>
      <c r="J276" s="7">
        <f t="shared" si="17"/>
        <v>320.124</v>
      </c>
      <c r="K276" s="7">
        <f t="shared" si="18"/>
        <v>5335.4</v>
      </c>
      <c r="L276" s="10">
        <f t="shared" si="19"/>
        <v>5655.523999999999</v>
      </c>
    </row>
    <row r="277" spans="1:12" ht="56.25">
      <c r="A277" s="4">
        <v>269</v>
      </c>
      <c r="B277" s="3">
        <v>2</v>
      </c>
      <c r="C277" s="3">
        <v>50596</v>
      </c>
      <c r="D277" s="5" t="s">
        <v>261</v>
      </c>
      <c r="E277" s="3" t="s">
        <v>21</v>
      </c>
      <c r="F277" s="6">
        <v>20</v>
      </c>
      <c r="G277" s="6">
        <v>20</v>
      </c>
      <c r="H277" s="9">
        <f t="shared" si="16"/>
        <v>40</v>
      </c>
      <c r="I277" s="8">
        <v>9.96</v>
      </c>
      <c r="J277" s="7">
        <f t="shared" si="17"/>
        <v>199.20000000000002</v>
      </c>
      <c r="K277" s="7">
        <f t="shared" si="18"/>
        <v>199.20000000000002</v>
      </c>
      <c r="L277" s="10">
        <f t="shared" si="19"/>
        <v>398.40000000000003</v>
      </c>
    </row>
    <row r="278" spans="1:12" ht="56.25">
      <c r="A278" s="4">
        <v>270</v>
      </c>
      <c r="B278" s="3">
        <v>2</v>
      </c>
      <c r="C278" s="3">
        <v>50598</v>
      </c>
      <c r="D278" s="5" t="s">
        <v>262</v>
      </c>
      <c r="E278" s="3" t="s">
        <v>21</v>
      </c>
      <c r="F278" s="6">
        <v>20</v>
      </c>
      <c r="G278" s="6">
        <v>4</v>
      </c>
      <c r="H278" s="9">
        <f t="shared" si="16"/>
        <v>24</v>
      </c>
      <c r="I278" s="8">
        <v>22.047</v>
      </c>
      <c r="J278" s="7">
        <f t="shared" si="17"/>
        <v>440.94</v>
      </c>
      <c r="K278" s="7">
        <f t="shared" si="18"/>
        <v>88.188</v>
      </c>
      <c r="L278" s="10">
        <f t="shared" si="19"/>
        <v>529.128</v>
      </c>
    </row>
    <row r="279" spans="1:12" ht="56.25">
      <c r="A279" s="4">
        <v>271</v>
      </c>
      <c r="B279" s="3">
        <v>2</v>
      </c>
      <c r="C279" s="3">
        <v>50600</v>
      </c>
      <c r="D279" s="5" t="s">
        <v>263</v>
      </c>
      <c r="E279" s="3" t="s">
        <v>21</v>
      </c>
      <c r="F279" s="6">
        <v>15</v>
      </c>
      <c r="G279" s="6">
        <v>2</v>
      </c>
      <c r="H279" s="9">
        <f t="shared" si="16"/>
        <v>17</v>
      </c>
      <c r="I279" s="8">
        <v>37.517</v>
      </c>
      <c r="J279" s="7">
        <f t="shared" si="17"/>
        <v>562.755</v>
      </c>
      <c r="K279" s="7">
        <f t="shared" si="18"/>
        <v>75.034</v>
      </c>
      <c r="L279" s="10">
        <f t="shared" si="19"/>
        <v>637.789</v>
      </c>
    </row>
    <row r="280" spans="1:12" ht="56.25">
      <c r="A280" s="4">
        <v>272</v>
      </c>
      <c r="B280" s="3">
        <v>2</v>
      </c>
      <c r="C280" s="3">
        <v>49894</v>
      </c>
      <c r="D280" s="5" t="s">
        <v>264</v>
      </c>
      <c r="E280" s="3" t="s">
        <v>8</v>
      </c>
      <c r="F280" s="6">
        <v>100</v>
      </c>
      <c r="G280" s="6">
        <v>100</v>
      </c>
      <c r="H280" s="9">
        <f t="shared" si="16"/>
        <v>200</v>
      </c>
      <c r="I280" s="8">
        <v>1.282</v>
      </c>
      <c r="J280" s="7">
        <f t="shared" si="17"/>
        <v>128.2</v>
      </c>
      <c r="K280" s="7">
        <f t="shared" si="18"/>
        <v>128.2</v>
      </c>
      <c r="L280" s="10">
        <f t="shared" si="19"/>
        <v>256.4</v>
      </c>
    </row>
    <row r="281" spans="1:12" ht="45">
      <c r="A281" s="4">
        <v>273</v>
      </c>
      <c r="B281" s="3">
        <v>2</v>
      </c>
      <c r="C281" s="3">
        <v>50602</v>
      </c>
      <c r="D281" s="5" t="s">
        <v>265</v>
      </c>
      <c r="E281" s="3" t="s">
        <v>8</v>
      </c>
      <c r="F281" s="6">
        <v>30</v>
      </c>
      <c r="G281" s="6">
        <v>30</v>
      </c>
      <c r="H281" s="9">
        <f t="shared" si="16"/>
        <v>60</v>
      </c>
      <c r="I281" s="8">
        <v>24.29</v>
      </c>
      <c r="J281" s="7">
        <f t="shared" si="17"/>
        <v>728.6999999999999</v>
      </c>
      <c r="K281" s="7">
        <f t="shared" si="18"/>
        <v>728.6999999999999</v>
      </c>
      <c r="L281" s="10">
        <f t="shared" si="19"/>
        <v>1457.3999999999999</v>
      </c>
    </row>
    <row r="282" spans="1:12" ht="45">
      <c r="A282" s="4">
        <v>274</v>
      </c>
      <c r="B282" s="3">
        <v>2</v>
      </c>
      <c r="C282" s="3">
        <v>50603</v>
      </c>
      <c r="D282" s="5" t="s">
        <v>266</v>
      </c>
      <c r="E282" s="3" t="s">
        <v>8</v>
      </c>
      <c r="F282" s="6">
        <v>10</v>
      </c>
      <c r="G282" s="6"/>
      <c r="H282" s="9">
        <f t="shared" si="16"/>
        <v>10</v>
      </c>
      <c r="I282" s="8">
        <v>69.078</v>
      </c>
      <c r="J282" s="7">
        <f t="shared" si="17"/>
        <v>690.78</v>
      </c>
      <c r="K282" s="7">
        <f t="shared" si="18"/>
        <v>0</v>
      </c>
      <c r="L282" s="10">
        <f t="shared" si="19"/>
        <v>690.78</v>
      </c>
    </row>
    <row r="283" spans="1:12" ht="33.75">
      <c r="A283" s="4">
        <v>275</v>
      </c>
      <c r="B283" s="3">
        <v>2</v>
      </c>
      <c r="C283" s="3">
        <v>50605</v>
      </c>
      <c r="D283" s="5" t="s">
        <v>267</v>
      </c>
      <c r="E283" s="3" t="s">
        <v>8</v>
      </c>
      <c r="F283" s="6">
        <v>30</v>
      </c>
      <c r="G283" s="6">
        <v>30</v>
      </c>
      <c r="H283" s="9">
        <f t="shared" si="16"/>
        <v>60</v>
      </c>
      <c r="I283" s="8">
        <v>3.3</v>
      </c>
      <c r="J283" s="7">
        <f t="shared" si="17"/>
        <v>99</v>
      </c>
      <c r="K283" s="7">
        <f t="shared" si="18"/>
        <v>99</v>
      </c>
      <c r="L283" s="10">
        <f t="shared" si="19"/>
        <v>198</v>
      </c>
    </row>
    <row r="284" spans="1:12" ht="101.25">
      <c r="A284" s="4">
        <v>276</v>
      </c>
      <c r="B284" s="3">
        <v>2</v>
      </c>
      <c r="C284" s="3">
        <v>49531</v>
      </c>
      <c r="D284" s="5" t="s">
        <v>268</v>
      </c>
      <c r="E284" s="3" t="s">
        <v>21</v>
      </c>
      <c r="F284" s="6">
        <v>200</v>
      </c>
      <c r="G284" s="6">
        <v>200</v>
      </c>
      <c r="H284" s="9">
        <f t="shared" si="16"/>
        <v>400</v>
      </c>
      <c r="I284" s="8">
        <v>1.002</v>
      </c>
      <c r="J284" s="7">
        <f t="shared" si="17"/>
        <v>200.4</v>
      </c>
      <c r="K284" s="7">
        <f t="shared" si="18"/>
        <v>200.4</v>
      </c>
      <c r="L284" s="10">
        <f t="shared" si="19"/>
        <v>400.8</v>
      </c>
    </row>
    <row r="285" spans="1:12" ht="45">
      <c r="A285" s="4">
        <v>277</v>
      </c>
      <c r="B285" s="3">
        <v>2</v>
      </c>
      <c r="C285" s="3">
        <v>50226</v>
      </c>
      <c r="D285" s="5" t="s">
        <v>269</v>
      </c>
      <c r="E285" s="3" t="s">
        <v>8</v>
      </c>
      <c r="F285" s="6">
        <v>100</v>
      </c>
      <c r="G285" s="6">
        <v>100</v>
      </c>
      <c r="H285" s="9">
        <f t="shared" si="16"/>
        <v>200</v>
      </c>
      <c r="I285" s="8">
        <v>2.095</v>
      </c>
      <c r="J285" s="7">
        <f t="shared" si="17"/>
        <v>209.50000000000003</v>
      </c>
      <c r="K285" s="7">
        <f t="shared" si="18"/>
        <v>209.50000000000003</v>
      </c>
      <c r="L285" s="10">
        <f t="shared" si="19"/>
        <v>419.00000000000006</v>
      </c>
    </row>
    <row r="286" spans="1:12" ht="56.25">
      <c r="A286" s="4">
        <v>278</v>
      </c>
      <c r="B286" s="3">
        <v>2</v>
      </c>
      <c r="C286" s="3">
        <v>50232</v>
      </c>
      <c r="D286" s="5" t="s">
        <v>270</v>
      </c>
      <c r="E286" s="3" t="s">
        <v>8</v>
      </c>
      <c r="F286" s="6">
        <v>30</v>
      </c>
      <c r="G286" s="6">
        <v>30</v>
      </c>
      <c r="H286" s="9">
        <f t="shared" si="16"/>
        <v>60</v>
      </c>
      <c r="I286" s="8">
        <v>19.473</v>
      </c>
      <c r="J286" s="7">
        <f t="shared" si="17"/>
        <v>584.1899999999999</v>
      </c>
      <c r="K286" s="7">
        <f t="shared" si="18"/>
        <v>584.1899999999999</v>
      </c>
      <c r="L286" s="10">
        <f t="shared" si="19"/>
        <v>1168.3799999999999</v>
      </c>
    </row>
    <row r="287" spans="1:12" ht="56.25">
      <c r="A287" s="4">
        <v>279</v>
      </c>
      <c r="B287" s="3">
        <v>2</v>
      </c>
      <c r="C287" s="3">
        <v>50235</v>
      </c>
      <c r="D287" s="5" t="s">
        <v>271</v>
      </c>
      <c r="E287" s="3" t="s">
        <v>8</v>
      </c>
      <c r="F287" s="6">
        <v>20</v>
      </c>
      <c r="G287" s="6">
        <v>20</v>
      </c>
      <c r="H287" s="9">
        <f t="shared" si="16"/>
        <v>40</v>
      </c>
      <c r="I287" s="8">
        <v>13.887</v>
      </c>
      <c r="J287" s="7">
        <f t="shared" si="17"/>
        <v>277.74</v>
      </c>
      <c r="K287" s="7">
        <f t="shared" si="18"/>
        <v>277.74</v>
      </c>
      <c r="L287" s="10">
        <f t="shared" si="19"/>
        <v>555.48</v>
      </c>
    </row>
    <row r="288" spans="1:12" ht="56.25">
      <c r="A288" s="4">
        <v>280</v>
      </c>
      <c r="B288" s="3">
        <v>2</v>
      </c>
      <c r="C288" s="3">
        <v>50242</v>
      </c>
      <c r="D288" s="5" t="s">
        <v>272</v>
      </c>
      <c r="E288" s="3" t="s">
        <v>8</v>
      </c>
      <c r="F288" s="6">
        <v>10</v>
      </c>
      <c r="G288" s="6">
        <v>10</v>
      </c>
      <c r="H288" s="9">
        <f t="shared" si="16"/>
        <v>20</v>
      </c>
      <c r="I288" s="8">
        <v>3.803</v>
      </c>
      <c r="J288" s="7">
        <f t="shared" si="17"/>
        <v>38.03</v>
      </c>
      <c r="K288" s="7">
        <f t="shared" si="18"/>
        <v>38.03</v>
      </c>
      <c r="L288" s="10">
        <f t="shared" si="19"/>
        <v>76.06</v>
      </c>
    </row>
    <row r="289" spans="1:12" ht="45">
      <c r="A289" s="4">
        <v>281</v>
      </c>
      <c r="B289" s="3">
        <v>2</v>
      </c>
      <c r="C289" s="3">
        <v>50243</v>
      </c>
      <c r="D289" s="5" t="s">
        <v>273</v>
      </c>
      <c r="E289" s="3" t="s">
        <v>8</v>
      </c>
      <c r="F289" s="6">
        <v>30</v>
      </c>
      <c r="G289" s="6">
        <v>30</v>
      </c>
      <c r="H289" s="9">
        <f t="shared" si="16"/>
        <v>60</v>
      </c>
      <c r="I289" s="8">
        <v>5.07</v>
      </c>
      <c r="J289" s="7">
        <f t="shared" si="17"/>
        <v>152.10000000000002</v>
      </c>
      <c r="K289" s="7">
        <f t="shared" si="18"/>
        <v>152.10000000000002</v>
      </c>
      <c r="L289" s="10">
        <f t="shared" si="19"/>
        <v>304.20000000000005</v>
      </c>
    </row>
    <row r="290" spans="1:12" ht="45">
      <c r="A290" s="4">
        <v>282</v>
      </c>
      <c r="B290" s="3">
        <v>2</v>
      </c>
      <c r="C290" s="3">
        <v>50244</v>
      </c>
      <c r="D290" s="5" t="s">
        <v>648</v>
      </c>
      <c r="E290" s="3" t="s">
        <v>8</v>
      </c>
      <c r="F290" s="6">
        <v>30</v>
      </c>
      <c r="G290" s="6">
        <v>30</v>
      </c>
      <c r="H290" s="9">
        <f t="shared" si="16"/>
        <v>60</v>
      </c>
      <c r="I290" s="8">
        <v>1.225</v>
      </c>
      <c r="J290" s="7">
        <f t="shared" si="17"/>
        <v>36.75</v>
      </c>
      <c r="K290" s="7">
        <f t="shared" si="18"/>
        <v>36.75</v>
      </c>
      <c r="L290" s="10">
        <f t="shared" si="19"/>
        <v>73.5</v>
      </c>
    </row>
    <row r="291" spans="1:12" ht="45">
      <c r="A291" s="4">
        <v>283</v>
      </c>
      <c r="B291" s="3">
        <v>2</v>
      </c>
      <c r="C291" s="3">
        <v>50246</v>
      </c>
      <c r="D291" s="5" t="s">
        <v>274</v>
      </c>
      <c r="E291" s="3" t="s">
        <v>8</v>
      </c>
      <c r="F291" s="6">
        <v>50</v>
      </c>
      <c r="G291" s="6">
        <v>50</v>
      </c>
      <c r="H291" s="9">
        <f t="shared" si="16"/>
        <v>100</v>
      </c>
      <c r="I291" s="8">
        <v>5.115</v>
      </c>
      <c r="J291" s="7">
        <f t="shared" si="17"/>
        <v>255.75</v>
      </c>
      <c r="K291" s="7">
        <f t="shared" si="18"/>
        <v>255.75</v>
      </c>
      <c r="L291" s="10">
        <f t="shared" si="19"/>
        <v>511.5</v>
      </c>
    </row>
    <row r="292" spans="1:12" ht="33.75">
      <c r="A292" s="4">
        <v>284</v>
      </c>
      <c r="B292" s="3">
        <v>2</v>
      </c>
      <c r="C292" s="3">
        <v>50255</v>
      </c>
      <c r="D292" s="5" t="s">
        <v>275</v>
      </c>
      <c r="E292" s="3" t="s">
        <v>8</v>
      </c>
      <c r="F292" s="6">
        <v>10</v>
      </c>
      <c r="G292" s="6">
        <v>30</v>
      </c>
      <c r="H292" s="9">
        <f t="shared" si="16"/>
        <v>40</v>
      </c>
      <c r="I292" s="8">
        <v>5.325</v>
      </c>
      <c r="J292" s="7">
        <f t="shared" si="17"/>
        <v>53.25</v>
      </c>
      <c r="K292" s="7">
        <f t="shared" si="18"/>
        <v>159.75</v>
      </c>
      <c r="L292" s="10">
        <f t="shared" si="19"/>
        <v>213</v>
      </c>
    </row>
    <row r="293" spans="1:12" ht="45">
      <c r="A293" s="4">
        <v>285</v>
      </c>
      <c r="B293" s="3">
        <v>2</v>
      </c>
      <c r="C293" s="3">
        <v>50260</v>
      </c>
      <c r="D293" s="5" t="s">
        <v>276</v>
      </c>
      <c r="E293" s="3" t="s">
        <v>8</v>
      </c>
      <c r="F293" s="6">
        <v>30</v>
      </c>
      <c r="G293" s="6">
        <v>40</v>
      </c>
      <c r="H293" s="9">
        <f t="shared" si="16"/>
        <v>70</v>
      </c>
      <c r="I293" s="8">
        <v>1.225</v>
      </c>
      <c r="J293" s="7">
        <f t="shared" si="17"/>
        <v>36.75</v>
      </c>
      <c r="K293" s="7">
        <f t="shared" si="18"/>
        <v>49</v>
      </c>
      <c r="L293" s="10">
        <f t="shared" si="19"/>
        <v>85.75</v>
      </c>
    </row>
    <row r="294" spans="1:12" ht="56.25">
      <c r="A294" s="4">
        <v>286</v>
      </c>
      <c r="B294" s="3">
        <v>2</v>
      </c>
      <c r="C294" s="3">
        <v>50264</v>
      </c>
      <c r="D294" s="5" t="s">
        <v>277</v>
      </c>
      <c r="E294" s="3" t="s">
        <v>8</v>
      </c>
      <c r="F294" s="6">
        <v>5</v>
      </c>
      <c r="G294" s="6">
        <v>5</v>
      </c>
      <c r="H294" s="9">
        <f t="shared" si="16"/>
        <v>10</v>
      </c>
      <c r="I294" s="8">
        <v>38.285</v>
      </c>
      <c r="J294" s="7">
        <f t="shared" si="17"/>
        <v>191.42499999999998</v>
      </c>
      <c r="K294" s="7">
        <f t="shared" si="18"/>
        <v>191.42499999999998</v>
      </c>
      <c r="L294" s="10">
        <f t="shared" si="19"/>
        <v>382.84999999999997</v>
      </c>
    </row>
    <row r="295" spans="1:12" ht="101.25">
      <c r="A295" s="4">
        <v>287</v>
      </c>
      <c r="B295" s="3">
        <v>2</v>
      </c>
      <c r="C295" s="3">
        <v>49547</v>
      </c>
      <c r="D295" s="5" t="s">
        <v>278</v>
      </c>
      <c r="E295" s="3" t="s">
        <v>21</v>
      </c>
      <c r="F295" s="6">
        <v>20</v>
      </c>
      <c r="G295" s="6">
        <v>10</v>
      </c>
      <c r="H295" s="9">
        <f t="shared" si="16"/>
        <v>30</v>
      </c>
      <c r="I295" s="8">
        <v>47.965</v>
      </c>
      <c r="J295" s="7">
        <f t="shared" si="17"/>
        <v>959.3000000000001</v>
      </c>
      <c r="K295" s="7">
        <f t="shared" si="18"/>
        <v>479.65000000000003</v>
      </c>
      <c r="L295" s="10">
        <f t="shared" si="19"/>
        <v>1438.95</v>
      </c>
    </row>
    <row r="296" spans="1:12" ht="56.25">
      <c r="A296" s="4">
        <v>288</v>
      </c>
      <c r="B296" s="3">
        <v>2</v>
      </c>
      <c r="C296" s="3">
        <v>50309</v>
      </c>
      <c r="D296" s="5" t="s">
        <v>279</v>
      </c>
      <c r="E296" s="3" t="s">
        <v>8</v>
      </c>
      <c r="F296" s="6">
        <v>10</v>
      </c>
      <c r="G296" s="6">
        <v>10</v>
      </c>
      <c r="H296" s="9">
        <f t="shared" si="16"/>
        <v>20</v>
      </c>
      <c r="I296" s="8">
        <v>38.475</v>
      </c>
      <c r="J296" s="7">
        <f t="shared" si="17"/>
        <v>384.75</v>
      </c>
      <c r="K296" s="7">
        <f t="shared" si="18"/>
        <v>384.75</v>
      </c>
      <c r="L296" s="10">
        <f t="shared" si="19"/>
        <v>769.5</v>
      </c>
    </row>
    <row r="297" spans="1:12" ht="67.5">
      <c r="A297" s="4">
        <v>289</v>
      </c>
      <c r="B297" s="3">
        <v>2</v>
      </c>
      <c r="C297" s="3">
        <v>49554</v>
      </c>
      <c r="D297" s="5" t="s">
        <v>280</v>
      </c>
      <c r="E297" s="3" t="s">
        <v>21</v>
      </c>
      <c r="F297" s="6">
        <v>20</v>
      </c>
      <c r="G297" s="6">
        <v>10</v>
      </c>
      <c r="H297" s="9">
        <f t="shared" si="16"/>
        <v>30</v>
      </c>
      <c r="I297" s="8">
        <v>25.38</v>
      </c>
      <c r="J297" s="7">
        <f t="shared" si="17"/>
        <v>507.59999999999997</v>
      </c>
      <c r="K297" s="7">
        <f t="shared" si="18"/>
        <v>253.79999999999998</v>
      </c>
      <c r="L297" s="10">
        <f t="shared" si="19"/>
        <v>761.4</v>
      </c>
    </row>
    <row r="298" spans="1:12" ht="67.5">
      <c r="A298" s="4">
        <v>290</v>
      </c>
      <c r="B298" s="3">
        <v>2</v>
      </c>
      <c r="C298" s="3">
        <v>50318</v>
      </c>
      <c r="D298" s="5" t="s">
        <v>281</v>
      </c>
      <c r="E298" s="3" t="s">
        <v>8</v>
      </c>
      <c r="F298" s="6">
        <v>20</v>
      </c>
      <c r="G298" s="6">
        <v>20</v>
      </c>
      <c r="H298" s="9">
        <f t="shared" si="16"/>
        <v>40</v>
      </c>
      <c r="I298" s="8">
        <v>8.828</v>
      </c>
      <c r="J298" s="7">
        <f t="shared" si="17"/>
        <v>176.56</v>
      </c>
      <c r="K298" s="7">
        <f t="shared" si="18"/>
        <v>176.56</v>
      </c>
      <c r="L298" s="10">
        <f t="shared" si="19"/>
        <v>353.12</v>
      </c>
    </row>
    <row r="299" spans="1:12" ht="45">
      <c r="A299" s="4">
        <v>291</v>
      </c>
      <c r="B299" s="3">
        <v>2</v>
      </c>
      <c r="C299" s="3">
        <v>50319</v>
      </c>
      <c r="D299" s="5" t="s">
        <v>282</v>
      </c>
      <c r="E299" s="3" t="s">
        <v>8</v>
      </c>
      <c r="F299" s="6">
        <v>20</v>
      </c>
      <c r="G299" s="6">
        <v>20</v>
      </c>
      <c r="H299" s="9">
        <f t="shared" si="16"/>
        <v>40</v>
      </c>
      <c r="I299" s="8">
        <v>10.277</v>
      </c>
      <c r="J299" s="7">
        <f t="shared" si="17"/>
        <v>205.54</v>
      </c>
      <c r="K299" s="7">
        <f t="shared" si="18"/>
        <v>205.54</v>
      </c>
      <c r="L299" s="10">
        <f t="shared" si="19"/>
        <v>411.08</v>
      </c>
    </row>
    <row r="300" spans="1:12" ht="45">
      <c r="A300" s="4">
        <v>292</v>
      </c>
      <c r="B300" s="3">
        <v>2</v>
      </c>
      <c r="C300" s="3">
        <v>50320</v>
      </c>
      <c r="D300" s="5" t="s">
        <v>283</v>
      </c>
      <c r="E300" s="3" t="s">
        <v>8</v>
      </c>
      <c r="F300" s="6">
        <v>10</v>
      </c>
      <c r="G300" s="6">
        <v>10</v>
      </c>
      <c r="H300" s="9">
        <f t="shared" si="16"/>
        <v>20</v>
      </c>
      <c r="I300" s="8">
        <v>38.05</v>
      </c>
      <c r="J300" s="7">
        <f t="shared" si="17"/>
        <v>380.5</v>
      </c>
      <c r="K300" s="7">
        <f t="shared" si="18"/>
        <v>380.5</v>
      </c>
      <c r="L300" s="10">
        <f t="shared" si="19"/>
        <v>761</v>
      </c>
    </row>
    <row r="301" spans="1:12" ht="45">
      <c r="A301" s="4">
        <v>293</v>
      </c>
      <c r="B301" s="3">
        <v>2</v>
      </c>
      <c r="C301" s="3">
        <v>50321</v>
      </c>
      <c r="D301" s="5" t="s">
        <v>284</v>
      </c>
      <c r="E301" s="3" t="s">
        <v>8</v>
      </c>
      <c r="F301" s="6">
        <v>20</v>
      </c>
      <c r="G301" s="6">
        <v>20</v>
      </c>
      <c r="H301" s="9">
        <f t="shared" si="16"/>
        <v>40</v>
      </c>
      <c r="I301" s="8">
        <v>38.532</v>
      </c>
      <c r="J301" s="7">
        <f t="shared" si="17"/>
        <v>770.6399999999999</v>
      </c>
      <c r="K301" s="7">
        <f t="shared" si="18"/>
        <v>770.6399999999999</v>
      </c>
      <c r="L301" s="10">
        <f t="shared" si="19"/>
        <v>1541.2799999999997</v>
      </c>
    </row>
    <row r="302" spans="1:12" ht="45">
      <c r="A302" s="4">
        <v>294</v>
      </c>
      <c r="B302" s="3">
        <v>2</v>
      </c>
      <c r="C302" s="3">
        <v>50323</v>
      </c>
      <c r="D302" s="5" t="s">
        <v>649</v>
      </c>
      <c r="E302" s="3" t="s">
        <v>8</v>
      </c>
      <c r="F302" s="6">
        <v>50</v>
      </c>
      <c r="G302" s="6">
        <v>50</v>
      </c>
      <c r="H302" s="9">
        <f t="shared" si="16"/>
        <v>100</v>
      </c>
      <c r="I302" s="8">
        <v>4.325</v>
      </c>
      <c r="J302" s="7">
        <f t="shared" si="17"/>
        <v>216.25</v>
      </c>
      <c r="K302" s="7">
        <f t="shared" si="18"/>
        <v>216.25</v>
      </c>
      <c r="L302" s="10">
        <f t="shared" si="19"/>
        <v>432.5</v>
      </c>
    </row>
    <row r="303" spans="1:12" ht="45">
      <c r="A303" s="4">
        <v>295</v>
      </c>
      <c r="B303" s="3">
        <v>2</v>
      </c>
      <c r="C303" s="3">
        <v>50387</v>
      </c>
      <c r="D303" s="5" t="s">
        <v>285</v>
      </c>
      <c r="E303" s="3" t="s">
        <v>8</v>
      </c>
      <c r="F303" s="6">
        <v>20</v>
      </c>
      <c r="G303" s="6">
        <v>20</v>
      </c>
      <c r="H303" s="9">
        <f t="shared" si="16"/>
        <v>40</v>
      </c>
      <c r="I303" s="8">
        <v>9.31</v>
      </c>
      <c r="J303" s="7">
        <f t="shared" si="17"/>
        <v>186.20000000000002</v>
      </c>
      <c r="K303" s="7">
        <f t="shared" si="18"/>
        <v>186.20000000000002</v>
      </c>
      <c r="L303" s="10">
        <f t="shared" si="19"/>
        <v>372.40000000000003</v>
      </c>
    </row>
    <row r="304" spans="1:12" ht="135">
      <c r="A304" s="4">
        <v>296</v>
      </c>
      <c r="B304" s="3">
        <v>2</v>
      </c>
      <c r="C304" s="3">
        <v>53562</v>
      </c>
      <c r="D304" s="5" t="s">
        <v>286</v>
      </c>
      <c r="E304" s="3" t="s">
        <v>8</v>
      </c>
      <c r="F304" s="6">
        <v>20</v>
      </c>
      <c r="G304" s="6">
        <v>20</v>
      </c>
      <c r="H304" s="9">
        <f t="shared" si="16"/>
        <v>40</v>
      </c>
      <c r="I304" s="8">
        <v>35.008</v>
      </c>
      <c r="J304" s="7">
        <f t="shared" si="17"/>
        <v>700.1600000000001</v>
      </c>
      <c r="K304" s="7">
        <f t="shared" si="18"/>
        <v>700.1600000000001</v>
      </c>
      <c r="L304" s="10">
        <f t="shared" si="19"/>
        <v>1400.3200000000002</v>
      </c>
    </row>
    <row r="305" spans="1:12" ht="90">
      <c r="A305" s="4">
        <v>297</v>
      </c>
      <c r="B305" s="3">
        <v>2</v>
      </c>
      <c r="C305" s="3">
        <v>50334</v>
      </c>
      <c r="D305" s="5" t="s">
        <v>287</v>
      </c>
      <c r="E305" s="3" t="s">
        <v>8</v>
      </c>
      <c r="F305" s="6">
        <v>30</v>
      </c>
      <c r="G305" s="6">
        <v>10</v>
      </c>
      <c r="H305" s="9">
        <f t="shared" si="16"/>
        <v>40</v>
      </c>
      <c r="I305" s="8">
        <v>203.225</v>
      </c>
      <c r="J305" s="7">
        <f t="shared" si="17"/>
        <v>6096.75</v>
      </c>
      <c r="K305" s="7">
        <f t="shared" si="18"/>
        <v>2032.25</v>
      </c>
      <c r="L305" s="10">
        <f t="shared" si="19"/>
        <v>8129</v>
      </c>
    </row>
    <row r="306" spans="1:12" ht="56.25">
      <c r="A306" s="4">
        <v>298</v>
      </c>
      <c r="B306" s="3">
        <v>2</v>
      </c>
      <c r="C306" s="3">
        <v>50494</v>
      </c>
      <c r="D306" s="5" t="s">
        <v>288</v>
      </c>
      <c r="E306" s="3" t="s">
        <v>10</v>
      </c>
      <c r="F306" s="6">
        <v>500</v>
      </c>
      <c r="G306" s="6">
        <v>100</v>
      </c>
      <c r="H306" s="9">
        <f t="shared" si="16"/>
        <v>600</v>
      </c>
      <c r="I306" s="8">
        <v>2.553</v>
      </c>
      <c r="J306" s="7">
        <f t="shared" si="17"/>
        <v>1276.5</v>
      </c>
      <c r="K306" s="7">
        <f t="shared" si="18"/>
        <v>255.29999999999998</v>
      </c>
      <c r="L306" s="10">
        <f t="shared" si="19"/>
        <v>1531.8</v>
      </c>
    </row>
    <row r="307" spans="1:12" ht="56.25">
      <c r="A307" s="4">
        <v>299</v>
      </c>
      <c r="B307" s="3">
        <v>2</v>
      </c>
      <c r="C307" s="3">
        <v>53565</v>
      </c>
      <c r="D307" s="5" t="s">
        <v>289</v>
      </c>
      <c r="E307" s="3" t="s">
        <v>8</v>
      </c>
      <c r="F307" s="6">
        <v>6</v>
      </c>
      <c r="G307" s="6">
        <v>4</v>
      </c>
      <c r="H307" s="9">
        <f t="shared" si="16"/>
        <v>10</v>
      </c>
      <c r="I307" s="8">
        <v>1936.197</v>
      </c>
      <c r="J307" s="7">
        <f t="shared" si="17"/>
        <v>11617.181999999999</v>
      </c>
      <c r="K307" s="7">
        <f t="shared" si="18"/>
        <v>7744.788</v>
      </c>
      <c r="L307" s="10">
        <f t="shared" si="19"/>
        <v>19361.969999999998</v>
      </c>
    </row>
    <row r="308" spans="1:12" ht="33.75">
      <c r="A308" s="4">
        <v>300</v>
      </c>
      <c r="B308" s="3">
        <v>2</v>
      </c>
      <c r="C308" s="3">
        <v>50208</v>
      </c>
      <c r="D308" s="5" t="s">
        <v>290</v>
      </c>
      <c r="E308" s="3" t="s">
        <v>8</v>
      </c>
      <c r="F308" s="6">
        <v>20</v>
      </c>
      <c r="G308" s="6">
        <v>20</v>
      </c>
      <c r="H308" s="9">
        <f t="shared" si="16"/>
        <v>40</v>
      </c>
      <c r="I308" s="8">
        <v>3.958</v>
      </c>
      <c r="J308" s="7">
        <f t="shared" si="17"/>
        <v>79.16</v>
      </c>
      <c r="K308" s="7">
        <f t="shared" si="18"/>
        <v>79.16</v>
      </c>
      <c r="L308" s="10">
        <f t="shared" si="19"/>
        <v>158.32</v>
      </c>
    </row>
    <row r="309" spans="1:12" ht="78.75">
      <c r="A309" s="4">
        <v>301</v>
      </c>
      <c r="B309" s="3">
        <v>2</v>
      </c>
      <c r="C309" s="3">
        <v>53560</v>
      </c>
      <c r="D309" s="5" t="s">
        <v>291</v>
      </c>
      <c r="E309" s="3" t="s">
        <v>21</v>
      </c>
      <c r="F309" s="6">
        <v>200</v>
      </c>
      <c r="G309" s="6">
        <v>200</v>
      </c>
      <c r="H309" s="9">
        <f t="shared" si="16"/>
        <v>400</v>
      </c>
      <c r="I309" s="8">
        <v>0.792</v>
      </c>
      <c r="J309" s="7">
        <f t="shared" si="17"/>
        <v>158.4</v>
      </c>
      <c r="K309" s="7">
        <f t="shared" si="18"/>
        <v>158.4</v>
      </c>
      <c r="L309" s="10">
        <f t="shared" si="19"/>
        <v>316.8</v>
      </c>
    </row>
    <row r="310" spans="1:12" ht="78.75">
      <c r="A310" s="4">
        <v>302</v>
      </c>
      <c r="B310" s="3">
        <v>2</v>
      </c>
      <c r="C310" s="3">
        <v>53561</v>
      </c>
      <c r="D310" s="5" t="s">
        <v>292</v>
      </c>
      <c r="E310" s="3" t="s">
        <v>21</v>
      </c>
      <c r="F310" s="6">
        <v>200</v>
      </c>
      <c r="G310" s="6">
        <v>200</v>
      </c>
      <c r="H310" s="9">
        <f t="shared" si="16"/>
        <v>400</v>
      </c>
      <c r="I310" s="8">
        <v>2.958</v>
      </c>
      <c r="J310" s="7">
        <f t="shared" si="17"/>
        <v>591.6</v>
      </c>
      <c r="K310" s="7">
        <f t="shared" si="18"/>
        <v>591.6</v>
      </c>
      <c r="L310" s="10">
        <f t="shared" si="19"/>
        <v>1183.2</v>
      </c>
    </row>
    <row r="311" spans="1:12" ht="157.5">
      <c r="A311" s="4">
        <v>303</v>
      </c>
      <c r="B311" s="3">
        <v>2</v>
      </c>
      <c r="C311" s="3">
        <v>53672</v>
      </c>
      <c r="D311" s="5" t="s">
        <v>650</v>
      </c>
      <c r="E311" s="3" t="s">
        <v>8</v>
      </c>
      <c r="F311" s="6">
        <v>5</v>
      </c>
      <c r="G311" s="6"/>
      <c r="H311" s="9">
        <f t="shared" si="16"/>
        <v>5</v>
      </c>
      <c r="I311" s="8">
        <v>5696.115</v>
      </c>
      <c r="J311" s="7">
        <f t="shared" si="17"/>
        <v>28480.574999999997</v>
      </c>
      <c r="K311" s="7">
        <f t="shared" si="18"/>
        <v>0</v>
      </c>
      <c r="L311" s="10">
        <f t="shared" si="19"/>
        <v>28480.574999999997</v>
      </c>
    </row>
    <row r="312" spans="1:12" ht="101.25">
      <c r="A312" s="4">
        <v>304</v>
      </c>
      <c r="B312" s="3">
        <v>2</v>
      </c>
      <c r="C312" s="3">
        <v>53564</v>
      </c>
      <c r="D312" s="5" t="s">
        <v>293</v>
      </c>
      <c r="E312" s="3" t="s">
        <v>8</v>
      </c>
      <c r="F312" s="6">
        <v>10</v>
      </c>
      <c r="G312" s="6">
        <v>5</v>
      </c>
      <c r="H312" s="9">
        <f t="shared" si="16"/>
        <v>15</v>
      </c>
      <c r="I312" s="8">
        <v>1919.365</v>
      </c>
      <c r="J312" s="7">
        <f t="shared" si="17"/>
        <v>19193.65</v>
      </c>
      <c r="K312" s="7">
        <f t="shared" si="18"/>
        <v>9596.825</v>
      </c>
      <c r="L312" s="10">
        <f t="shared" si="19"/>
        <v>28790.475000000002</v>
      </c>
    </row>
    <row r="313" spans="1:12" ht="135">
      <c r="A313" s="4">
        <v>305</v>
      </c>
      <c r="B313" s="3">
        <v>2</v>
      </c>
      <c r="C313" s="3">
        <v>53674</v>
      </c>
      <c r="D313" s="5" t="s">
        <v>294</v>
      </c>
      <c r="E313" s="3" t="s">
        <v>8</v>
      </c>
      <c r="F313" s="6">
        <v>6</v>
      </c>
      <c r="G313" s="6"/>
      <c r="H313" s="9">
        <f t="shared" si="16"/>
        <v>6</v>
      </c>
      <c r="I313" s="8">
        <v>2353.503</v>
      </c>
      <c r="J313" s="7">
        <f t="shared" si="17"/>
        <v>14121.018</v>
      </c>
      <c r="K313" s="7">
        <f t="shared" si="18"/>
        <v>0</v>
      </c>
      <c r="L313" s="10">
        <f t="shared" si="19"/>
        <v>14121.018</v>
      </c>
    </row>
    <row r="314" spans="1:12" ht="56.25">
      <c r="A314" s="4">
        <v>306</v>
      </c>
      <c r="B314" s="3">
        <v>2</v>
      </c>
      <c r="C314" s="3">
        <v>53675</v>
      </c>
      <c r="D314" s="5" t="s">
        <v>295</v>
      </c>
      <c r="E314" s="3" t="s">
        <v>8</v>
      </c>
      <c r="F314" s="6">
        <v>50</v>
      </c>
      <c r="G314" s="6">
        <v>50</v>
      </c>
      <c r="H314" s="9">
        <f t="shared" si="16"/>
        <v>100</v>
      </c>
      <c r="I314" s="8">
        <v>1.25</v>
      </c>
      <c r="J314" s="7">
        <f t="shared" si="17"/>
        <v>62.5</v>
      </c>
      <c r="K314" s="7">
        <f t="shared" si="18"/>
        <v>62.5</v>
      </c>
      <c r="L314" s="10">
        <f t="shared" si="19"/>
        <v>125</v>
      </c>
    </row>
    <row r="315" spans="1:12" ht="45">
      <c r="A315" s="4">
        <v>307</v>
      </c>
      <c r="B315" s="3">
        <v>2</v>
      </c>
      <c r="C315" s="3">
        <v>53677</v>
      </c>
      <c r="D315" s="5" t="s">
        <v>296</v>
      </c>
      <c r="E315" s="3" t="s">
        <v>8</v>
      </c>
      <c r="F315" s="6">
        <v>50</v>
      </c>
      <c r="G315" s="6">
        <v>6</v>
      </c>
      <c r="H315" s="9">
        <f t="shared" si="16"/>
        <v>56</v>
      </c>
      <c r="I315" s="8">
        <v>7.513</v>
      </c>
      <c r="J315" s="7">
        <f t="shared" si="17"/>
        <v>375.65</v>
      </c>
      <c r="K315" s="7">
        <f t="shared" si="18"/>
        <v>45.078</v>
      </c>
      <c r="L315" s="10">
        <f t="shared" si="19"/>
        <v>420.72799999999995</v>
      </c>
    </row>
    <row r="316" spans="1:12" ht="78.75">
      <c r="A316" s="4">
        <v>308</v>
      </c>
      <c r="B316" s="3">
        <v>2</v>
      </c>
      <c r="C316" s="3">
        <v>53901</v>
      </c>
      <c r="D316" s="5" t="s">
        <v>297</v>
      </c>
      <c r="E316" s="3" t="s">
        <v>21</v>
      </c>
      <c r="F316" s="6">
        <v>20</v>
      </c>
      <c r="G316" s="6">
        <v>20</v>
      </c>
      <c r="H316" s="9">
        <f t="shared" si="16"/>
        <v>40</v>
      </c>
      <c r="I316" s="8">
        <v>17.212</v>
      </c>
      <c r="J316" s="7">
        <f t="shared" si="17"/>
        <v>344.24</v>
      </c>
      <c r="K316" s="7">
        <f t="shared" si="18"/>
        <v>344.24</v>
      </c>
      <c r="L316" s="10">
        <f t="shared" si="19"/>
        <v>688.48</v>
      </c>
    </row>
    <row r="317" spans="1:12" ht="15" customHeight="1">
      <c r="A317" s="48" t="s">
        <v>682</v>
      </c>
      <c r="B317" s="48"/>
      <c r="C317" s="48"/>
      <c r="D317" s="48"/>
      <c r="E317" s="48"/>
      <c r="F317" s="48"/>
      <c r="G317" s="48"/>
      <c r="H317" s="48"/>
      <c r="I317" s="48"/>
      <c r="J317" s="29">
        <f>SUM(J136:J316)</f>
        <v>243784.36000000002</v>
      </c>
      <c r="K317" s="29">
        <f>SUM(K136:K316)</f>
        <v>92937.72499999999</v>
      </c>
      <c r="L317" s="30">
        <f t="shared" si="19"/>
        <v>336722.085</v>
      </c>
    </row>
    <row r="318" spans="1:12" ht="56.25">
      <c r="A318" s="4">
        <v>309</v>
      </c>
      <c r="B318" s="3">
        <v>3</v>
      </c>
      <c r="C318" s="3">
        <v>48776</v>
      </c>
      <c r="D318" s="5" t="s">
        <v>298</v>
      </c>
      <c r="E318" s="3" t="s">
        <v>8</v>
      </c>
      <c r="F318" s="6">
        <v>100</v>
      </c>
      <c r="G318" s="6">
        <v>24</v>
      </c>
      <c r="H318" s="9">
        <f t="shared" si="16"/>
        <v>124</v>
      </c>
      <c r="I318" s="8">
        <v>2.87</v>
      </c>
      <c r="J318" s="7">
        <f t="shared" si="17"/>
        <v>287</v>
      </c>
      <c r="K318" s="7">
        <f t="shared" si="18"/>
        <v>68.88</v>
      </c>
      <c r="L318" s="10">
        <f t="shared" si="19"/>
        <v>355.88</v>
      </c>
    </row>
    <row r="319" spans="1:12" ht="67.5">
      <c r="A319" s="4">
        <v>310</v>
      </c>
      <c r="B319" s="3">
        <v>3</v>
      </c>
      <c r="C319" s="3">
        <v>48777</v>
      </c>
      <c r="D319" s="5" t="s">
        <v>299</v>
      </c>
      <c r="E319" s="3" t="s">
        <v>8</v>
      </c>
      <c r="F319" s="6">
        <v>100</v>
      </c>
      <c r="G319" s="6"/>
      <c r="H319" s="9">
        <f t="shared" si="16"/>
        <v>100</v>
      </c>
      <c r="I319" s="8">
        <v>3.615</v>
      </c>
      <c r="J319" s="7">
        <f t="shared" si="17"/>
        <v>361.5</v>
      </c>
      <c r="K319" s="7">
        <f t="shared" si="18"/>
        <v>0</v>
      </c>
      <c r="L319" s="10">
        <f t="shared" si="19"/>
        <v>361.5</v>
      </c>
    </row>
    <row r="320" spans="1:12" ht="67.5">
      <c r="A320" s="4">
        <v>311</v>
      </c>
      <c r="B320" s="3">
        <v>3</v>
      </c>
      <c r="C320" s="3">
        <v>48778</v>
      </c>
      <c r="D320" s="5" t="s">
        <v>651</v>
      </c>
      <c r="E320" s="3" t="s">
        <v>8</v>
      </c>
      <c r="F320" s="6">
        <v>100</v>
      </c>
      <c r="G320" s="6"/>
      <c r="H320" s="9">
        <f t="shared" si="16"/>
        <v>100</v>
      </c>
      <c r="I320" s="8">
        <v>5.777</v>
      </c>
      <c r="J320" s="7">
        <f t="shared" si="17"/>
        <v>577.7</v>
      </c>
      <c r="K320" s="7">
        <f t="shared" si="18"/>
        <v>0</v>
      </c>
      <c r="L320" s="10">
        <f t="shared" si="19"/>
        <v>577.7</v>
      </c>
    </row>
    <row r="321" spans="1:12" ht="78.75">
      <c r="A321" s="4">
        <v>312</v>
      </c>
      <c r="B321" s="3">
        <v>3</v>
      </c>
      <c r="C321" s="3">
        <v>51944</v>
      </c>
      <c r="D321" s="5" t="s">
        <v>300</v>
      </c>
      <c r="E321" s="3" t="s">
        <v>8</v>
      </c>
      <c r="F321" s="6">
        <v>100</v>
      </c>
      <c r="G321" s="6">
        <v>100</v>
      </c>
      <c r="H321" s="9">
        <f t="shared" si="16"/>
        <v>200</v>
      </c>
      <c r="I321" s="8">
        <v>46.807</v>
      </c>
      <c r="J321" s="7">
        <f t="shared" si="17"/>
        <v>4680.7</v>
      </c>
      <c r="K321" s="7">
        <f t="shared" si="18"/>
        <v>4680.7</v>
      </c>
      <c r="L321" s="10">
        <f t="shared" si="19"/>
        <v>9361.4</v>
      </c>
    </row>
    <row r="322" spans="1:12" ht="101.25">
      <c r="A322" s="4">
        <v>313</v>
      </c>
      <c r="B322" s="3">
        <v>3</v>
      </c>
      <c r="C322" s="3">
        <v>50292</v>
      </c>
      <c r="D322" s="5" t="s">
        <v>301</v>
      </c>
      <c r="E322" s="3" t="s">
        <v>8</v>
      </c>
      <c r="F322" s="6">
        <v>300</v>
      </c>
      <c r="G322" s="6">
        <v>300</v>
      </c>
      <c r="H322" s="9">
        <f t="shared" si="16"/>
        <v>600</v>
      </c>
      <c r="I322" s="8">
        <v>46.568</v>
      </c>
      <c r="J322" s="7">
        <f t="shared" si="17"/>
        <v>13970.4</v>
      </c>
      <c r="K322" s="7">
        <f t="shared" si="18"/>
        <v>13970.4</v>
      </c>
      <c r="L322" s="10">
        <f t="shared" si="19"/>
        <v>27940.8</v>
      </c>
    </row>
    <row r="323" spans="1:12" ht="78.75">
      <c r="A323" s="4">
        <v>314</v>
      </c>
      <c r="B323" s="3">
        <v>3</v>
      </c>
      <c r="C323" s="3">
        <v>51948</v>
      </c>
      <c r="D323" s="5" t="s">
        <v>302</v>
      </c>
      <c r="E323" s="3" t="s">
        <v>8</v>
      </c>
      <c r="F323" s="6">
        <v>24</v>
      </c>
      <c r="G323" s="6"/>
      <c r="H323" s="9">
        <f t="shared" si="16"/>
        <v>24</v>
      </c>
      <c r="I323" s="8">
        <v>72.772</v>
      </c>
      <c r="J323" s="7">
        <f t="shared" si="17"/>
        <v>1746.5280000000002</v>
      </c>
      <c r="K323" s="7">
        <f t="shared" si="18"/>
        <v>0</v>
      </c>
      <c r="L323" s="10">
        <f t="shared" si="19"/>
        <v>1746.5280000000002</v>
      </c>
    </row>
    <row r="324" spans="1:12" ht="90">
      <c r="A324" s="4">
        <v>315</v>
      </c>
      <c r="B324" s="3">
        <v>3</v>
      </c>
      <c r="C324" s="3">
        <v>50416</v>
      </c>
      <c r="D324" s="5" t="s">
        <v>303</v>
      </c>
      <c r="E324" s="3" t="s">
        <v>8</v>
      </c>
      <c r="F324" s="6">
        <v>50</v>
      </c>
      <c r="G324" s="6"/>
      <c r="H324" s="9">
        <f t="shared" si="16"/>
        <v>50</v>
      </c>
      <c r="I324" s="8">
        <v>34.362</v>
      </c>
      <c r="J324" s="7">
        <f t="shared" si="17"/>
        <v>1718.1000000000001</v>
      </c>
      <c r="K324" s="7">
        <f t="shared" si="18"/>
        <v>0</v>
      </c>
      <c r="L324" s="10">
        <f t="shared" si="19"/>
        <v>1718.1000000000001</v>
      </c>
    </row>
    <row r="325" spans="1:12" ht="90">
      <c r="A325" s="4">
        <v>316</v>
      </c>
      <c r="B325" s="3">
        <v>3</v>
      </c>
      <c r="C325" s="3">
        <v>50305</v>
      </c>
      <c r="D325" s="5" t="s">
        <v>304</v>
      </c>
      <c r="E325" s="3" t="s">
        <v>8</v>
      </c>
      <c r="F325" s="6">
        <v>50</v>
      </c>
      <c r="G325" s="6">
        <v>12</v>
      </c>
      <c r="H325" s="9">
        <f t="shared" si="16"/>
        <v>62</v>
      </c>
      <c r="I325" s="8">
        <v>43.998</v>
      </c>
      <c r="J325" s="7">
        <f t="shared" si="17"/>
        <v>2199.9</v>
      </c>
      <c r="K325" s="7">
        <f t="shared" si="18"/>
        <v>527.976</v>
      </c>
      <c r="L325" s="10">
        <f t="shared" si="19"/>
        <v>2727.876</v>
      </c>
    </row>
    <row r="326" spans="1:12" ht="45">
      <c r="A326" s="4">
        <v>317</v>
      </c>
      <c r="B326" s="3">
        <v>3</v>
      </c>
      <c r="C326" s="3">
        <v>50386</v>
      </c>
      <c r="D326" s="5" t="s">
        <v>305</v>
      </c>
      <c r="E326" s="3" t="s">
        <v>8</v>
      </c>
      <c r="F326" s="6">
        <v>12</v>
      </c>
      <c r="G326" s="6">
        <v>12</v>
      </c>
      <c r="H326" s="9">
        <f t="shared" si="16"/>
        <v>24</v>
      </c>
      <c r="I326" s="8">
        <v>4.213</v>
      </c>
      <c r="J326" s="7">
        <f t="shared" si="17"/>
        <v>50.556</v>
      </c>
      <c r="K326" s="7">
        <f t="shared" si="18"/>
        <v>50.556</v>
      </c>
      <c r="L326" s="10">
        <f t="shared" si="19"/>
        <v>101.112</v>
      </c>
    </row>
    <row r="327" spans="1:12" ht="45">
      <c r="A327" s="4">
        <v>318</v>
      </c>
      <c r="B327" s="3">
        <v>3</v>
      </c>
      <c r="C327" s="3">
        <v>50388</v>
      </c>
      <c r="D327" s="5" t="s">
        <v>306</v>
      </c>
      <c r="E327" s="3" t="s">
        <v>8</v>
      </c>
      <c r="F327" s="6">
        <v>12</v>
      </c>
      <c r="G327" s="6">
        <v>12</v>
      </c>
      <c r="H327" s="9">
        <f t="shared" si="16"/>
        <v>24</v>
      </c>
      <c r="I327" s="8">
        <v>5.857</v>
      </c>
      <c r="J327" s="7">
        <f t="shared" si="17"/>
        <v>70.284</v>
      </c>
      <c r="K327" s="7">
        <f t="shared" si="18"/>
        <v>70.284</v>
      </c>
      <c r="L327" s="10">
        <f t="shared" si="19"/>
        <v>140.568</v>
      </c>
    </row>
    <row r="328" spans="1:12" ht="33.75">
      <c r="A328" s="4">
        <v>319</v>
      </c>
      <c r="B328" s="3">
        <v>3</v>
      </c>
      <c r="C328" s="3">
        <v>50396</v>
      </c>
      <c r="D328" s="5" t="s">
        <v>307</v>
      </c>
      <c r="E328" s="3" t="s">
        <v>8</v>
      </c>
      <c r="F328" s="6">
        <v>20</v>
      </c>
      <c r="G328" s="6">
        <v>20</v>
      </c>
      <c r="H328" s="9">
        <f t="shared" si="16"/>
        <v>40</v>
      </c>
      <c r="I328" s="8">
        <v>8.43</v>
      </c>
      <c r="J328" s="7">
        <f t="shared" si="17"/>
        <v>168.6</v>
      </c>
      <c r="K328" s="7">
        <f t="shared" si="18"/>
        <v>168.6</v>
      </c>
      <c r="L328" s="10">
        <f t="shared" si="19"/>
        <v>337.2</v>
      </c>
    </row>
    <row r="329" spans="1:12" ht="67.5">
      <c r="A329" s="4">
        <v>320</v>
      </c>
      <c r="B329" s="3">
        <v>3</v>
      </c>
      <c r="C329" s="3">
        <v>50398</v>
      </c>
      <c r="D329" s="5" t="s">
        <v>308</v>
      </c>
      <c r="E329" s="3" t="s">
        <v>8</v>
      </c>
      <c r="F329" s="6">
        <v>12</v>
      </c>
      <c r="G329" s="6">
        <v>12</v>
      </c>
      <c r="H329" s="9">
        <f aca="true" t="shared" si="20" ref="H329:H392">F329+G329</f>
        <v>24</v>
      </c>
      <c r="I329" s="8">
        <v>20.157</v>
      </c>
      <c r="J329" s="7">
        <f aca="true" t="shared" si="21" ref="J329:J392">F329*I329</f>
        <v>241.88400000000001</v>
      </c>
      <c r="K329" s="7">
        <f aca="true" t="shared" si="22" ref="K329:K392">G329*I329</f>
        <v>241.88400000000001</v>
      </c>
      <c r="L329" s="10">
        <f aca="true" t="shared" si="23" ref="L329:L392">J329+K329</f>
        <v>483.76800000000003</v>
      </c>
    </row>
    <row r="330" spans="1:12" ht="67.5">
      <c r="A330" s="4">
        <v>321</v>
      </c>
      <c r="B330" s="3">
        <v>3</v>
      </c>
      <c r="C330" s="3">
        <v>53886</v>
      </c>
      <c r="D330" s="5" t="s">
        <v>652</v>
      </c>
      <c r="E330" s="3" t="s">
        <v>8</v>
      </c>
      <c r="F330" s="6">
        <v>10</v>
      </c>
      <c r="G330" s="6">
        <v>6</v>
      </c>
      <c r="H330" s="9">
        <f t="shared" si="20"/>
        <v>16</v>
      </c>
      <c r="I330" s="8">
        <v>127.332</v>
      </c>
      <c r="J330" s="7">
        <f t="shared" si="21"/>
        <v>1273.32</v>
      </c>
      <c r="K330" s="7">
        <f t="shared" si="22"/>
        <v>763.992</v>
      </c>
      <c r="L330" s="10">
        <f t="shared" si="23"/>
        <v>2037.312</v>
      </c>
    </row>
    <row r="331" spans="1:12" ht="15" customHeight="1">
      <c r="A331" s="48" t="s">
        <v>683</v>
      </c>
      <c r="B331" s="48"/>
      <c r="C331" s="48"/>
      <c r="D331" s="48"/>
      <c r="E331" s="48"/>
      <c r="F331" s="48"/>
      <c r="G331" s="48"/>
      <c r="H331" s="48"/>
      <c r="I331" s="48"/>
      <c r="J331" s="29">
        <f>SUM(J318:J330)</f>
        <v>27346.472</v>
      </c>
      <c r="K331" s="29">
        <f>SUM(K318:K330)</f>
        <v>20543.271999999997</v>
      </c>
      <c r="L331" s="30">
        <f t="shared" si="23"/>
        <v>47889.744</v>
      </c>
    </row>
    <row r="332" spans="1:12" ht="67.5">
      <c r="A332" s="4">
        <v>322</v>
      </c>
      <c r="B332" s="3">
        <v>4</v>
      </c>
      <c r="C332" s="3">
        <v>48786</v>
      </c>
      <c r="D332" s="5" t="s">
        <v>309</v>
      </c>
      <c r="E332" s="3" t="s">
        <v>8</v>
      </c>
      <c r="F332" s="6">
        <v>20</v>
      </c>
      <c r="G332" s="6">
        <v>10</v>
      </c>
      <c r="H332" s="9">
        <f t="shared" si="20"/>
        <v>30</v>
      </c>
      <c r="I332" s="8">
        <v>339.5</v>
      </c>
      <c r="J332" s="7">
        <f t="shared" si="21"/>
        <v>6790</v>
      </c>
      <c r="K332" s="7">
        <f t="shared" si="22"/>
        <v>3395</v>
      </c>
      <c r="L332" s="10">
        <f t="shared" si="23"/>
        <v>10185</v>
      </c>
    </row>
    <row r="333" spans="1:12" ht="45">
      <c r="A333" s="4">
        <v>323</v>
      </c>
      <c r="B333" s="3">
        <v>4</v>
      </c>
      <c r="C333" s="3">
        <v>49565</v>
      </c>
      <c r="D333" s="5" t="s">
        <v>310</v>
      </c>
      <c r="E333" s="3" t="s">
        <v>8</v>
      </c>
      <c r="F333" s="6">
        <v>24</v>
      </c>
      <c r="G333" s="6">
        <v>60</v>
      </c>
      <c r="H333" s="9">
        <f t="shared" si="20"/>
        <v>84</v>
      </c>
      <c r="I333" s="8">
        <v>69.862</v>
      </c>
      <c r="J333" s="7">
        <f t="shared" si="21"/>
        <v>1676.6879999999999</v>
      </c>
      <c r="K333" s="7">
        <f t="shared" si="22"/>
        <v>4191.719999999999</v>
      </c>
      <c r="L333" s="10">
        <f t="shared" si="23"/>
        <v>5868.407999999999</v>
      </c>
    </row>
    <row r="334" spans="1:12" ht="67.5">
      <c r="A334" s="4">
        <v>324</v>
      </c>
      <c r="B334" s="3">
        <v>4</v>
      </c>
      <c r="C334" s="3">
        <v>50207</v>
      </c>
      <c r="D334" s="5" t="s">
        <v>311</v>
      </c>
      <c r="E334" s="3" t="s">
        <v>8</v>
      </c>
      <c r="F334" s="6">
        <v>12</v>
      </c>
      <c r="G334" s="6">
        <v>40</v>
      </c>
      <c r="H334" s="9">
        <f t="shared" si="20"/>
        <v>52</v>
      </c>
      <c r="I334" s="8">
        <v>49.975</v>
      </c>
      <c r="J334" s="7">
        <f t="shared" si="21"/>
        <v>599.7</v>
      </c>
      <c r="K334" s="7">
        <f t="shared" si="22"/>
        <v>1999</v>
      </c>
      <c r="L334" s="10">
        <f t="shared" si="23"/>
        <v>2598.7</v>
      </c>
    </row>
    <row r="335" spans="1:12" ht="67.5">
      <c r="A335" s="4">
        <v>325</v>
      </c>
      <c r="B335" s="3">
        <v>4</v>
      </c>
      <c r="C335" s="3">
        <v>50210</v>
      </c>
      <c r="D335" s="5" t="s">
        <v>312</v>
      </c>
      <c r="E335" s="3" t="s">
        <v>8</v>
      </c>
      <c r="F335" s="6">
        <v>24</v>
      </c>
      <c r="G335" s="6">
        <v>24</v>
      </c>
      <c r="H335" s="9">
        <f t="shared" si="20"/>
        <v>48</v>
      </c>
      <c r="I335" s="8">
        <v>8.375</v>
      </c>
      <c r="J335" s="7">
        <f t="shared" si="21"/>
        <v>201</v>
      </c>
      <c r="K335" s="7">
        <f t="shared" si="22"/>
        <v>201</v>
      </c>
      <c r="L335" s="10">
        <f t="shared" si="23"/>
        <v>402</v>
      </c>
    </row>
    <row r="336" spans="1:12" ht="45">
      <c r="A336" s="4">
        <v>326</v>
      </c>
      <c r="B336" s="3">
        <v>4</v>
      </c>
      <c r="C336" s="3">
        <v>52536</v>
      </c>
      <c r="D336" s="5" t="s">
        <v>313</v>
      </c>
      <c r="E336" s="3" t="s">
        <v>8</v>
      </c>
      <c r="F336" s="6">
        <v>150</v>
      </c>
      <c r="G336" s="6">
        <v>60</v>
      </c>
      <c r="H336" s="9">
        <f t="shared" si="20"/>
        <v>210</v>
      </c>
      <c r="I336" s="8">
        <v>3.313</v>
      </c>
      <c r="J336" s="7">
        <f t="shared" si="21"/>
        <v>496.95000000000005</v>
      </c>
      <c r="K336" s="7">
        <f t="shared" si="22"/>
        <v>198.78</v>
      </c>
      <c r="L336" s="10">
        <f t="shared" si="23"/>
        <v>695.73</v>
      </c>
    </row>
    <row r="337" spans="1:12" ht="56.25">
      <c r="A337" s="4">
        <v>327</v>
      </c>
      <c r="B337" s="3">
        <v>4</v>
      </c>
      <c r="C337" s="3">
        <v>50213</v>
      </c>
      <c r="D337" s="5" t="s">
        <v>314</v>
      </c>
      <c r="E337" s="3" t="s">
        <v>8</v>
      </c>
      <c r="F337" s="6">
        <v>24</v>
      </c>
      <c r="G337" s="6"/>
      <c r="H337" s="9">
        <f t="shared" si="20"/>
        <v>24</v>
      </c>
      <c r="I337" s="8">
        <v>9.8</v>
      </c>
      <c r="J337" s="7">
        <f t="shared" si="21"/>
        <v>235.20000000000002</v>
      </c>
      <c r="K337" s="7">
        <f t="shared" si="22"/>
        <v>0</v>
      </c>
      <c r="L337" s="10">
        <f t="shared" si="23"/>
        <v>235.20000000000002</v>
      </c>
    </row>
    <row r="338" spans="1:12" ht="56.25">
      <c r="A338" s="4">
        <v>328</v>
      </c>
      <c r="B338" s="3">
        <v>4</v>
      </c>
      <c r="C338" s="3">
        <v>50215</v>
      </c>
      <c r="D338" s="5" t="s">
        <v>315</v>
      </c>
      <c r="E338" s="3" t="s">
        <v>8</v>
      </c>
      <c r="F338" s="6">
        <v>50</v>
      </c>
      <c r="G338" s="6"/>
      <c r="H338" s="9">
        <f t="shared" si="20"/>
        <v>50</v>
      </c>
      <c r="I338" s="8">
        <v>5.725</v>
      </c>
      <c r="J338" s="7">
        <f t="shared" si="21"/>
        <v>286.25</v>
      </c>
      <c r="K338" s="7">
        <f t="shared" si="22"/>
        <v>0</v>
      </c>
      <c r="L338" s="10">
        <f t="shared" si="23"/>
        <v>286.25</v>
      </c>
    </row>
    <row r="339" spans="1:12" ht="56.25">
      <c r="A339" s="4">
        <v>329</v>
      </c>
      <c r="B339" s="3">
        <v>4</v>
      </c>
      <c r="C339" s="3">
        <v>49599</v>
      </c>
      <c r="D339" s="5" t="s">
        <v>316</v>
      </c>
      <c r="E339" s="3" t="s">
        <v>21</v>
      </c>
      <c r="F339" s="6">
        <v>20</v>
      </c>
      <c r="G339" s="6">
        <v>20</v>
      </c>
      <c r="H339" s="9">
        <f t="shared" si="20"/>
        <v>40</v>
      </c>
      <c r="I339" s="8">
        <v>141.988</v>
      </c>
      <c r="J339" s="7">
        <f t="shared" si="21"/>
        <v>2839.76</v>
      </c>
      <c r="K339" s="7">
        <f t="shared" si="22"/>
        <v>2839.76</v>
      </c>
      <c r="L339" s="10">
        <f t="shared" si="23"/>
        <v>5679.52</v>
      </c>
    </row>
    <row r="340" spans="1:12" ht="45">
      <c r="A340" s="4">
        <v>330</v>
      </c>
      <c r="B340" s="3">
        <v>4</v>
      </c>
      <c r="C340" s="3">
        <v>50236</v>
      </c>
      <c r="D340" s="5" t="s">
        <v>317</v>
      </c>
      <c r="E340" s="3" t="s">
        <v>21</v>
      </c>
      <c r="F340" s="6">
        <v>12</v>
      </c>
      <c r="G340" s="6">
        <v>30</v>
      </c>
      <c r="H340" s="9">
        <f t="shared" si="20"/>
        <v>42</v>
      </c>
      <c r="I340" s="8">
        <v>17.183</v>
      </c>
      <c r="J340" s="7">
        <f t="shared" si="21"/>
        <v>206.196</v>
      </c>
      <c r="K340" s="7">
        <f t="shared" si="22"/>
        <v>515.49</v>
      </c>
      <c r="L340" s="10">
        <f t="shared" si="23"/>
        <v>721.686</v>
      </c>
    </row>
    <row r="341" spans="1:12" ht="45">
      <c r="A341" s="4">
        <v>331</v>
      </c>
      <c r="B341" s="3">
        <v>4</v>
      </c>
      <c r="C341" s="3">
        <v>50237</v>
      </c>
      <c r="D341" s="5" t="s">
        <v>318</v>
      </c>
      <c r="E341" s="3" t="s">
        <v>21</v>
      </c>
      <c r="F341" s="6">
        <v>6</v>
      </c>
      <c r="G341" s="6">
        <v>30</v>
      </c>
      <c r="H341" s="9">
        <f t="shared" si="20"/>
        <v>36</v>
      </c>
      <c r="I341" s="8">
        <v>29</v>
      </c>
      <c r="J341" s="7">
        <f t="shared" si="21"/>
        <v>174</v>
      </c>
      <c r="K341" s="7">
        <f t="shared" si="22"/>
        <v>870</v>
      </c>
      <c r="L341" s="10">
        <f t="shared" si="23"/>
        <v>1044</v>
      </c>
    </row>
    <row r="342" spans="1:12" ht="135">
      <c r="A342" s="4">
        <v>332</v>
      </c>
      <c r="B342" s="3">
        <v>4</v>
      </c>
      <c r="C342" s="3">
        <v>50238</v>
      </c>
      <c r="D342" s="5" t="s">
        <v>653</v>
      </c>
      <c r="E342" s="3" t="s">
        <v>8</v>
      </c>
      <c r="F342" s="6">
        <v>50</v>
      </c>
      <c r="G342" s="6">
        <v>15</v>
      </c>
      <c r="H342" s="9">
        <f t="shared" si="20"/>
        <v>65</v>
      </c>
      <c r="I342" s="8">
        <v>55.403</v>
      </c>
      <c r="J342" s="7">
        <f t="shared" si="21"/>
        <v>2770.15</v>
      </c>
      <c r="K342" s="7">
        <f t="shared" si="22"/>
        <v>831.045</v>
      </c>
      <c r="L342" s="10">
        <f t="shared" si="23"/>
        <v>3601.195</v>
      </c>
    </row>
    <row r="343" spans="1:12" ht="168.75">
      <c r="A343" s="4">
        <v>333</v>
      </c>
      <c r="B343" s="3">
        <v>4</v>
      </c>
      <c r="C343" s="3">
        <v>50239</v>
      </c>
      <c r="D343" s="5" t="s">
        <v>319</v>
      </c>
      <c r="E343" s="3" t="s">
        <v>8</v>
      </c>
      <c r="F343" s="6">
        <v>30</v>
      </c>
      <c r="G343" s="6">
        <v>15</v>
      </c>
      <c r="H343" s="9">
        <f t="shared" si="20"/>
        <v>45</v>
      </c>
      <c r="I343" s="8">
        <v>55.112</v>
      </c>
      <c r="J343" s="7">
        <f t="shared" si="21"/>
        <v>1653.3600000000001</v>
      </c>
      <c r="K343" s="7">
        <f t="shared" si="22"/>
        <v>826.6800000000001</v>
      </c>
      <c r="L343" s="10">
        <f t="shared" si="23"/>
        <v>2480.04</v>
      </c>
    </row>
    <row r="344" spans="1:12" ht="112.5">
      <c r="A344" s="4">
        <v>334</v>
      </c>
      <c r="B344" s="3">
        <v>4</v>
      </c>
      <c r="C344" s="3">
        <v>50240</v>
      </c>
      <c r="D344" s="5" t="s">
        <v>320</v>
      </c>
      <c r="E344" s="3" t="s">
        <v>8</v>
      </c>
      <c r="F344" s="6">
        <v>20</v>
      </c>
      <c r="G344" s="6">
        <v>20</v>
      </c>
      <c r="H344" s="9">
        <f t="shared" si="20"/>
        <v>40</v>
      </c>
      <c r="I344" s="8">
        <v>14.213</v>
      </c>
      <c r="J344" s="7">
        <f t="shared" si="21"/>
        <v>284.26</v>
      </c>
      <c r="K344" s="7">
        <f t="shared" si="22"/>
        <v>284.26</v>
      </c>
      <c r="L344" s="10">
        <f t="shared" si="23"/>
        <v>568.52</v>
      </c>
    </row>
    <row r="345" spans="1:12" ht="67.5">
      <c r="A345" s="4">
        <v>335</v>
      </c>
      <c r="B345" s="3">
        <v>4</v>
      </c>
      <c r="C345" s="3">
        <v>50241</v>
      </c>
      <c r="D345" s="5" t="s">
        <v>321</v>
      </c>
      <c r="E345" s="3" t="s">
        <v>8</v>
      </c>
      <c r="F345" s="6">
        <v>12</v>
      </c>
      <c r="G345" s="6"/>
      <c r="H345" s="9">
        <f t="shared" si="20"/>
        <v>12</v>
      </c>
      <c r="I345" s="8">
        <v>14.402</v>
      </c>
      <c r="J345" s="7">
        <f t="shared" si="21"/>
        <v>172.82399999999998</v>
      </c>
      <c r="K345" s="7">
        <f t="shared" si="22"/>
        <v>0</v>
      </c>
      <c r="L345" s="10">
        <f t="shared" si="23"/>
        <v>172.82399999999998</v>
      </c>
    </row>
    <row r="346" spans="1:12" ht="67.5">
      <c r="A346" s="4">
        <v>336</v>
      </c>
      <c r="B346" s="3">
        <v>4</v>
      </c>
      <c r="C346" s="3">
        <v>50247</v>
      </c>
      <c r="D346" s="5" t="s">
        <v>322</v>
      </c>
      <c r="E346" s="3" t="s">
        <v>8</v>
      </c>
      <c r="F346" s="6">
        <v>30</v>
      </c>
      <c r="G346" s="6"/>
      <c r="H346" s="9">
        <f t="shared" si="20"/>
        <v>30</v>
      </c>
      <c r="I346" s="8">
        <v>151.115</v>
      </c>
      <c r="J346" s="7">
        <f t="shared" si="21"/>
        <v>4533.450000000001</v>
      </c>
      <c r="K346" s="7">
        <f t="shared" si="22"/>
        <v>0</v>
      </c>
      <c r="L346" s="10">
        <f t="shared" si="23"/>
        <v>4533.450000000001</v>
      </c>
    </row>
    <row r="347" spans="1:12" ht="67.5">
      <c r="A347" s="4">
        <v>337</v>
      </c>
      <c r="B347" s="3">
        <v>4</v>
      </c>
      <c r="C347" s="3">
        <v>50248</v>
      </c>
      <c r="D347" s="5" t="s">
        <v>323</v>
      </c>
      <c r="E347" s="3" t="s">
        <v>8</v>
      </c>
      <c r="F347" s="6">
        <v>6</v>
      </c>
      <c r="G347" s="6">
        <v>6</v>
      </c>
      <c r="H347" s="9">
        <f t="shared" si="20"/>
        <v>12</v>
      </c>
      <c r="I347" s="8">
        <v>182.425</v>
      </c>
      <c r="J347" s="7">
        <f t="shared" si="21"/>
        <v>1094.5500000000002</v>
      </c>
      <c r="K347" s="7">
        <f t="shared" si="22"/>
        <v>1094.5500000000002</v>
      </c>
      <c r="L347" s="10">
        <f t="shared" si="23"/>
        <v>2189.1000000000004</v>
      </c>
    </row>
    <row r="348" spans="1:12" ht="33.75">
      <c r="A348" s="4">
        <v>338</v>
      </c>
      <c r="B348" s="3">
        <v>4</v>
      </c>
      <c r="C348" s="3">
        <v>50254</v>
      </c>
      <c r="D348" s="5" t="s">
        <v>324</v>
      </c>
      <c r="E348" s="3" t="s">
        <v>8</v>
      </c>
      <c r="F348" s="6">
        <v>24</v>
      </c>
      <c r="G348" s="6"/>
      <c r="H348" s="9">
        <f t="shared" si="20"/>
        <v>24</v>
      </c>
      <c r="I348" s="8">
        <v>29.492</v>
      </c>
      <c r="J348" s="7">
        <f t="shared" si="21"/>
        <v>707.808</v>
      </c>
      <c r="K348" s="7">
        <f t="shared" si="22"/>
        <v>0</v>
      </c>
      <c r="L348" s="10">
        <f t="shared" si="23"/>
        <v>707.808</v>
      </c>
    </row>
    <row r="349" spans="1:12" ht="56.25">
      <c r="A349" s="4">
        <v>339</v>
      </c>
      <c r="B349" s="3">
        <v>4</v>
      </c>
      <c r="C349" s="3">
        <v>50256</v>
      </c>
      <c r="D349" s="5" t="s">
        <v>325</v>
      </c>
      <c r="E349" s="3" t="s">
        <v>8</v>
      </c>
      <c r="F349" s="6">
        <v>20</v>
      </c>
      <c r="G349" s="6">
        <v>10</v>
      </c>
      <c r="H349" s="9">
        <f t="shared" si="20"/>
        <v>30</v>
      </c>
      <c r="I349" s="8">
        <v>215.5</v>
      </c>
      <c r="J349" s="7">
        <f t="shared" si="21"/>
        <v>4310</v>
      </c>
      <c r="K349" s="7">
        <f t="shared" si="22"/>
        <v>2155</v>
      </c>
      <c r="L349" s="10">
        <f t="shared" si="23"/>
        <v>6465</v>
      </c>
    </row>
    <row r="350" spans="1:12" ht="33.75">
      <c r="A350" s="4">
        <v>340</v>
      </c>
      <c r="B350" s="3">
        <v>4</v>
      </c>
      <c r="C350" s="3">
        <v>50257</v>
      </c>
      <c r="D350" s="5" t="s">
        <v>326</v>
      </c>
      <c r="E350" s="3" t="s">
        <v>8</v>
      </c>
      <c r="F350" s="6">
        <v>12</v>
      </c>
      <c r="G350" s="6">
        <v>12</v>
      </c>
      <c r="H350" s="9">
        <f t="shared" si="20"/>
        <v>24</v>
      </c>
      <c r="I350" s="8">
        <v>28.75</v>
      </c>
      <c r="J350" s="7">
        <f t="shared" si="21"/>
        <v>345</v>
      </c>
      <c r="K350" s="7">
        <f t="shared" si="22"/>
        <v>345</v>
      </c>
      <c r="L350" s="10">
        <f t="shared" si="23"/>
        <v>690</v>
      </c>
    </row>
    <row r="351" spans="1:12" ht="45">
      <c r="A351" s="4">
        <v>341</v>
      </c>
      <c r="B351" s="3">
        <v>4</v>
      </c>
      <c r="C351" s="3">
        <v>53900</v>
      </c>
      <c r="D351" s="5" t="s">
        <v>327</v>
      </c>
      <c r="E351" s="3" t="s">
        <v>8</v>
      </c>
      <c r="F351" s="6">
        <v>6</v>
      </c>
      <c r="G351" s="6"/>
      <c r="H351" s="9">
        <f t="shared" si="20"/>
        <v>6</v>
      </c>
      <c r="I351" s="8">
        <v>33.928</v>
      </c>
      <c r="J351" s="7">
        <f t="shared" si="21"/>
        <v>203.56799999999998</v>
      </c>
      <c r="K351" s="7">
        <f t="shared" si="22"/>
        <v>0</v>
      </c>
      <c r="L351" s="10">
        <f t="shared" si="23"/>
        <v>203.56799999999998</v>
      </c>
    </row>
    <row r="352" spans="1:12" ht="15" customHeight="1">
      <c r="A352" s="48" t="s">
        <v>684</v>
      </c>
      <c r="B352" s="48"/>
      <c r="C352" s="48"/>
      <c r="D352" s="48"/>
      <c r="E352" s="48"/>
      <c r="F352" s="48"/>
      <c r="G352" s="48"/>
      <c r="H352" s="48"/>
      <c r="I352" s="48"/>
      <c r="J352" s="29">
        <f>SUM(J332:J351)</f>
        <v>29580.714</v>
      </c>
      <c r="K352" s="29">
        <f>SUM(K332:K351)</f>
        <v>19747.285</v>
      </c>
      <c r="L352" s="30">
        <f t="shared" si="23"/>
        <v>49327.998999999996</v>
      </c>
    </row>
    <row r="353" spans="1:12" ht="56.25">
      <c r="A353" s="4">
        <v>342</v>
      </c>
      <c r="B353" s="3">
        <v>5</v>
      </c>
      <c r="C353" s="3">
        <v>50437</v>
      </c>
      <c r="D353" s="5" t="s">
        <v>328</v>
      </c>
      <c r="E353" s="3" t="s">
        <v>8</v>
      </c>
      <c r="F353" s="6">
        <v>3</v>
      </c>
      <c r="G353" s="6">
        <v>3</v>
      </c>
      <c r="H353" s="9">
        <f t="shared" si="20"/>
        <v>6</v>
      </c>
      <c r="I353" s="8">
        <v>480.875</v>
      </c>
      <c r="J353" s="7">
        <f t="shared" si="21"/>
        <v>1442.625</v>
      </c>
      <c r="K353" s="7">
        <f t="shared" si="22"/>
        <v>1442.625</v>
      </c>
      <c r="L353" s="10">
        <f t="shared" si="23"/>
        <v>2885.25</v>
      </c>
    </row>
    <row r="354" spans="1:12" ht="45">
      <c r="A354" s="4">
        <v>343</v>
      </c>
      <c r="B354" s="3">
        <v>5</v>
      </c>
      <c r="C354" s="3">
        <v>50438</v>
      </c>
      <c r="D354" s="5" t="s">
        <v>329</v>
      </c>
      <c r="E354" s="3" t="s">
        <v>8</v>
      </c>
      <c r="F354" s="6">
        <v>3</v>
      </c>
      <c r="G354" s="6">
        <v>3</v>
      </c>
      <c r="H354" s="9">
        <f t="shared" si="20"/>
        <v>6</v>
      </c>
      <c r="I354" s="8">
        <v>390.5</v>
      </c>
      <c r="J354" s="7">
        <f t="shared" si="21"/>
        <v>1171.5</v>
      </c>
      <c r="K354" s="7">
        <f t="shared" si="22"/>
        <v>1171.5</v>
      </c>
      <c r="L354" s="10">
        <f t="shared" si="23"/>
        <v>2343</v>
      </c>
    </row>
    <row r="355" spans="1:12" ht="45">
      <c r="A355" s="4">
        <v>344</v>
      </c>
      <c r="B355" s="3">
        <v>5</v>
      </c>
      <c r="C355" s="3">
        <v>50439</v>
      </c>
      <c r="D355" s="5" t="s">
        <v>330</v>
      </c>
      <c r="E355" s="3" t="s">
        <v>8</v>
      </c>
      <c r="F355" s="6">
        <v>3</v>
      </c>
      <c r="G355" s="6">
        <v>3</v>
      </c>
      <c r="H355" s="9">
        <f t="shared" si="20"/>
        <v>6</v>
      </c>
      <c r="I355" s="8">
        <v>479.582</v>
      </c>
      <c r="J355" s="7">
        <f t="shared" si="21"/>
        <v>1438.746</v>
      </c>
      <c r="K355" s="7">
        <f t="shared" si="22"/>
        <v>1438.746</v>
      </c>
      <c r="L355" s="10">
        <f t="shared" si="23"/>
        <v>2877.492</v>
      </c>
    </row>
    <row r="356" spans="1:12" ht="33.75">
      <c r="A356" s="4">
        <v>345</v>
      </c>
      <c r="B356" s="3">
        <v>5</v>
      </c>
      <c r="C356" s="3">
        <v>52537</v>
      </c>
      <c r="D356" s="5" t="s">
        <v>331</v>
      </c>
      <c r="E356" s="3" t="s">
        <v>8</v>
      </c>
      <c r="F356" s="6">
        <v>5</v>
      </c>
      <c r="G356" s="6">
        <v>2</v>
      </c>
      <c r="H356" s="9">
        <f t="shared" si="20"/>
        <v>7</v>
      </c>
      <c r="I356" s="8">
        <v>221.25</v>
      </c>
      <c r="J356" s="7">
        <f t="shared" si="21"/>
        <v>1106.25</v>
      </c>
      <c r="K356" s="7">
        <f t="shared" si="22"/>
        <v>442.5</v>
      </c>
      <c r="L356" s="10">
        <f t="shared" si="23"/>
        <v>1548.75</v>
      </c>
    </row>
    <row r="357" spans="1:12" ht="45">
      <c r="A357" s="4">
        <v>346</v>
      </c>
      <c r="B357" s="3">
        <v>5</v>
      </c>
      <c r="C357" s="3">
        <v>52538</v>
      </c>
      <c r="D357" s="5" t="s">
        <v>332</v>
      </c>
      <c r="E357" s="3" t="s">
        <v>8</v>
      </c>
      <c r="F357" s="6">
        <v>2</v>
      </c>
      <c r="G357" s="6">
        <v>2</v>
      </c>
      <c r="H357" s="9">
        <f t="shared" si="20"/>
        <v>4</v>
      </c>
      <c r="I357" s="8">
        <v>549.038</v>
      </c>
      <c r="J357" s="7">
        <f t="shared" si="21"/>
        <v>1098.076</v>
      </c>
      <c r="K357" s="7">
        <f t="shared" si="22"/>
        <v>1098.076</v>
      </c>
      <c r="L357" s="10">
        <f t="shared" si="23"/>
        <v>2196.152</v>
      </c>
    </row>
    <row r="358" spans="1:12" ht="45">
      <c r="A358" s="4">
        <v>347</v>
      </c>
      <c r="B358" s="3">
        <v>5</v>
      </c>
      <c r="C358" s="3">
        <v>52539</v>
      </c>
      <c r="D358" s="5" t="s">
        <v>333</v>
      </c>
      <c r="E358" s="3" t="s">
        <v>8</v>
      </c>
      <c r="F358" s="6">
        <v>5</v>
      </c>
      <c r="G358" s="6">
        <v>5</v>
      </c>
      <c r="H358" s="9">
        <f t="shared" si="20"/>
        <v>10</v>
      </c>
      <c r="I358" s="8">
        <v>270.915</v>
      </c>
      <c r="J358" s="7">
        <f t="shared" si="21"/>
        <v>1354.575</v>
      </c>
      <c r="K358" s="7">
        <f t="shared" si="22"/>
        <v>1354.575</v>
      </c>
      <c r="L358" s="10">
        <f t="shared" si="23"/>
        <v>2709.15</v>
      </c>
    </row>
    <row r="359" spans="1:12" ht="45">
      <c r="A359" s="4">
        <v>348</v>
      </c>
      <c r="B359" s="3">
        <v>5</v>
      </c>
      <c r="C359" s="3">
        <v>52540</v>
      </c>
      <c r="D359" s="5" t="s">
        <v>334</v>
      </c>
      <c r="E359" s="3" t="s">
        <v>8</v>
      </c>
      <c r="F359" s="6">
        <v>5</v>
      </c>
      <c r="G359" s="6">
        <v>5</v>
      </c>
      <c r="H359" s="9">
        <f t="shared" si="20"/>
        <v>10</v>
      </c>
      <c r="I359" s="8">
        <v>304.947</v>
      </c>
      <c r="J359" s="7">
        <f t="shared" si="21"/>
        <v>1524.7350000000001</v>
      </c>
      <c r="K359" s="7">
        <f t="shared" si="22"/>
        <v>1524.7350000000001</v>
      </c>
      <c r="L359" s="10">
        <f t="shared" si="23"/>
        <v>3049.4700000000003</v>
      </c>
    </row>
    <row r="360" spans="1:12" ht="33.75">
      <c r="A360" s="4">
        <v>349</v>
      </c>
      <c r="B360" s="3">
        <v>5</v>
      </c>
      <c r="C360" s="3">
        <v>52548</v>
      </c>
      <c r="D360" s="5" t="s">
        <v>335</v>
      </c>
      <c r="E360" s="3" t="s">
        <v>21</v>
      </c>
      <c r="F360" s="6">
        <v>3</v>
      </c>
      <c r="G360" s="6">
        <v>3</v>
      </c>
      <c r="H360" s="9">
        <f t="shared" si="20"/>
        <v>6</v>
      </c>
      <c r="I360" s="8">
        <v>359</v>
      </c>
      <c r="J360" s="7">
        <f t="shared" si="21"/>
        <v>1077</v>
      </c>
      <c r="K360" s="7">
        <f t="shared" si="22"/>
        <v>1077</v>
      </c>
      <c r="L360" s="10">
        <f t="shared" si="23"/>
        <v>2154</v>
      </c>
    </row>
    <row r="361" spans="1:12" ht="45">
      <c r="A361" s="4">
        <v>350</v>
      </c>
      <c r="B361" s="3">
        <v>5</v>
      </c>
      <c r="C361" s="3">
        <v>52547</v>
      </c>
      <c r="D361" s="5" t="s">
        <v>336</v>
      </c>
      <c r="E361" s="3" t="s">
        <v>21</v>
      </c>
      <c r="F361" s="6">
        <v>5</v>
      </c>
      <c r="G361" s="6">
        <v>5</v>
      </c>
      <c r="H361" s="9">
        <f t="shared" si="20"/>
        <v>10</v>
      </c>
      <c r="I361" s="8">
        <v>214.188</v>
      </c>
      <c r="J361" s="7">
        <f t="shared" si="21"/>
        <v>1070.94</v>
      </c>
      <c r="K361" s="7">
        <f t="shared" si="22"/>
        <v>1070.94</v>
      </c>
      <c r="L361" s="10">
        <f t="shared" si="23"/>
        <v>2141.88</v>
      </c>
    </row>
    <row r="362" spans="1:12" ht="67.5">
      <c r="A362" s="4">
        <v>351</v>
      </c>
      <c r="B362" s="3">
        <v>5</v>
      </c>
      <c r="C362" s="3">
        <v>50261</v>
      </c>
      <c r="D362" s="5" t="s">
        <v>337</v>
      </c>
      <c r="E362" s="3" t="s">
        <v>8</v>
      </c>
      <c r="F362" s="6">
        <v>100</v>
      </c>
      <c r="G362" s="6">
        <v>200</v>
      </c>
      <c r="H362" s="9">
        <f t="shared" si="20"/>
        <v>300</v>
      </c>
      <c r="I362" s="8">
        <v>29.75</v>
      </c>
      <c r="J362" s="7">
        <f t="shared" si="21"/>
        <v>2975</v>
      </c>
      <c r="K362" s="7">
        <f t="shared" si="22"/>
        <v>5950</v>
      </c>
      <c r="L362" s="10">
        <f t="shared" si="23"/>
        <v>8925</v>
      </c>
    </row>
    <row r="363" spans="1:12" ht="67.5">
      <c r="A363" s="4">
        <v>352</v>
      </c>
      <c r="B363" s="3">
        <v>5</v>
      </c>
      <c r="C363" s="3">
        <v>50262</v>
      </c>
      <c r="D363" s="5" t="s">
        <v>338</v>
      </c>
      <c r="E363" s="3" t="s">
        <v>8</v>
      </c>
      <c r="F363" s="6">
        <v>50</v>
      </c>
      <c r="G363" s="6">
        <v>100</v>
      </c>
      <c r="H363" s="9">
        <f t="shared" si="20"/>
        <v>150</v>
      </c>
      <c r="I363" s="8">
        <v>62.157</v>
      </c>
      <c r="J363" s="7">
        <f t="shared" si="21"/>
        <v>3107.85</v>
      </c>
      <c r="K363" s="7">
        <f t="shared" si="22"/>
        <v>6215.7</v>
      </c>
      <c r="L363" s="10">
        <f t="shared" si="23"/>
        <v>9323.55</v>
      </c>
    </row>
    <row r="364" spans="1:12" ht="45">
      <c r="A364" s="4">
        <v>353</v>
      </c>
      <c r="B364" s="3">
        <v>5</v>
      </c>
      <c r="C364" s="3">
        <v>50271</v>
      </c>
      <c r="D364" s="5" t="s">
        <v>339</v>
      </c>
      <c r="E364" s="3" t="s">
        <v>21</v>
      </c>
      <c r="F364" s="6">
        <v>10</v>
      </c>
      <c r="G364" s="6">
        <v>10</v>
      </c>
      <c r="H364" s="9">
        <f t="shared" si="20"/>
        <v>20</v>
      </c>
      <c r="I364" s="8">
        <v>3.58</v>
      </c>
      <c r="J364" s="7">
        <f t="shared" si="21"/>
        <v>35.8</v>
      </c>
      <c r="K364" s="7">
        <f t="shared" si="22"/>
        <v>35.8</v>
      </c>
      <c r="L364" s="10">
        <f t="shared" si="23"/>
        <v>71.6</v>
      </c>
    </row>
    <row r="365" spans="1:12" ht="101.25">
      <c r="A365" s="4">
        <v>354</v>
      </c>
      <c r="B365" s="3">
        <v>5</v>
      </c>
      <c r="C365" s="3">
        <v>50278</v>
      </c>
      <c r="D365" s="5" t="s">
        <v>654</v>
      </c>
      <c r="E365" s="3" t="s">
        <v>8</v>
      </c>
      <c r="F365" s="6">
        <v>12</v>
      </c>
      <c r="G365" s="6">
        <v>8</v>
      </c>
      <c r="H365" s="9">
        <f t="shared" si="20"/>
        <v>20</v>
      </c>
      <c r="I365" s="8">
        <v>35.77</v>
      </c>
      <c r="J365" s="7">
        <f t="shared" si="21"/>
        <v>429.24</v>
      </c>
      <c r="K365" s="7">
        <f t="shared" si="22"/>
        <v>286.16</v>
      </c>
      <c r="L365" s="10">
        <f t="shared" si="23"/>
        <v>715.4000000000001</v>
      </c>
    </row>
    <row r="366" spans="1:12" ht="112.5">
      <c r="A366" s="4">
        <v>355</v>
      </c>
      <c r="B366" s="3">
        <v>5</v>
      </c>
      <c r="C366" s="3">
        <v>50279</v>
      </c>
      <c r="D366" s="5" t="s">
        <v>340</v>
      </c>
      <c r="E366" s="3" t="s">
        <v>8</v>
      </c>
      <c r="F366" s="6">
        <v>12</v>
      </c>
      <c r="G366" s="6"/>
      <c r="H366" s="9">
        <f t="shared" si="20"/>
        <v>12</v>
      </c>
      <c r="I366" s="8">
        <v>52.468</v>
      </c>
      <c r="J366" s="7">
        <f t="shared" si="21"/>
        <v>629.616</v>
      </c>
      <c r="K366" s="7">
        <f t="shared" si="22"/>
        <v>0</v>
      </c>
      <c r="L366" s="10">
        <f t="shared" si="23"/>
        <v>629.616</v>
      </c>
    </row>
    <row r="367" spans="1:12" ht="45">
      <c r="A367" s="4">
        <v>356</v>
      </c>
      <c r="B367" s="3">
        <v>5</v>
      </c>
      <c r="C367" s="3">
        <v>48773</v>
      </c>
      <c r="D367" s="5" t="s">
        <v>341</v>
      </c>
      <c r="E367" s="3" t="s">
        <v>8</v>
      </c>
      <c r="F367" s="6">
        <v>10</v>
      </c>
      <c r="G367" s="6">
        <v>10</v>
      </c>
      <c r="H367" s="9">
        <f t="shared" si="20"/>
        <v>20</v>
      </c>
      <c r="I367" s="8">
        <v>82.222</v>
      </c>
      <c r="J367" s="7">
        <f t="shared" si="21"/>
        <v>822.2199999999999</v>
      </c>
      <c r="K367" s="7">
        <f t="shared" si="22"/>
        <v>822.2199999999999</v>
      </c>
      <c r="L367" s="10">
        <f t="shared" si="23"/>
        <v>1644.4399999999998</v>
      </c>
    </row>
    <row r="368" spans="1:12" ht="45">
      <c r="A368" s="4">
        <v>357</v>
      </c>
      <c r="B368" s="3">
        <v>5</v>
      </c>
      <c r="C368" s="3">
        <v>48774</v>
      </c>
      <c r="D368" s="5" t="s">
        <v>342</v>
      </c>
      <c r="E368" s="3" t="s">
        <v>8</v>
      </c>
      <c r="F368" s="6">
        <v>10</v>
      </c>
      <c r="G368" s="6">
        <v>10</v>
      </c>
      <c r="H368" s="9">
        <f t="shared" si="20"/>
        <v>20</v>
      </c>
      <c r="I368" s="8">
        <v>89.037</v>
      </c>
      <c r="J368" s="7">
        <f t="shared" si="21"/>
        <v>890.3700000000001</v>
      </c>
      <c r="K368" s="7">
        <f t="shared" si="22"/>
        <v>890.3700000000001</v>
      </c>
      <c r="L368" s="10">
        <f t="shared" si="23"/>
        <v>1780.7400000000002</v>
      </c>
    </row>
    <row r="369" spans="1:12" ht="90">
      <c r="A369" s="4">
        <v>358</v>
      </c>
      <c r="B369" s="3">
        <v>5</v>
      </c>
      <c r="C369" s="3">
        <v>50288</v>
      </c>
      <c r="D369" s="5" t="s">
        <v>343</v>
      </c>
      <c r="E369" s="3" t="s">
        <v>8</v>
      </c>
      <c r="F369" s="6">
        <v>20</v>
      </c>
      <c r="G369" s="6">
        <v>20</v>
      </c>
      <c r="H369" s="9">
        <f t="shared" si="20"/>
        <v>40</v>
      </c>
      <c r="I369" s="8">
        <v>19.148</v>
      </c>
      <c r="J369" s="7">
        <f t="shared" si="21"/>
        <v>382.96</v>
      </c>
      <c r="K369" s="7">
        <f t="shared" si="22"/>
        <v>382.96</v>
      </c>
      <c r="L369" s="10">
        <f t="shared" si="23"/>
        <v>765.92</v>
      </c>
    </row>
    <row r="370" spans="1:12" ht="56.25">
      <c r="A370" s="4">
        <v>359</v>
      </c>
      <c r="B370" s="3">
        <v>5</v>
      </c>
      <c r="C370" s="3">
        <v>50289</v>
      </c>
      <c r="D370" s="5" t="s">
        <v>344</v>
      </c>
      <c r="E370" s="3" t="s">
        <v>8</v>
      </c>
      <c r="F370" s="6">
        <v>100</v>
      </c>
      <c r="G370" s="6">
        <v>40</v>
      </c>
      <c r="H370" s="9">
        <f t="shared" si="20"/>
        <v>140</v>
      </c>
      <c r="I370" s="8">
        <v>60</v>
      </c>
      <c r="J370" s="7">
        <f t="shared" si="21"/>
        <v>6000</v>
      </c>
      <c r="K370" s="7">
        <f t="shared" si="22"/>
        <v>2400</v>
      </c>
      <c r="L370" s="10">
        <f t="shared" si="23"/>
        <v>8400</v>
      </c>
    </row>
    <row r="371" spans="1:12" ht="67.5">
      <c r="A371" s="4">
        <v>360</v>
      </c>
      <c r="B371" s="3">
        <v>5</v>
      </c>
      <c r="C371" s="3">
        <v>53576</v>
      </c>
      <c r="D371" s="5" t="s">
        <v>345</v>
      </c>
      <c r="E371" s="3" t="s">
        <v>8</v>
      </c>
      <c r="F371" s="6">
        <v>5</v>
      </c>
      <c r="G371" s="6"/>
      <c r="H371" s="9">
        <f t="shared" si="20"/>
        <v>5</v>
      </c>
      <c r="I371" s="8">
        <v>318.913</v>
      </c>
      <c r="J371" s="7">
        <f t="shared" si="21"/>
        <v>1594.565</v>
      </c>
      <c r="K371" s="7">
        <f t="shared" si="22"/>
        <v>0</v>
      </c>
      <c r="L371" s="10">
        <f t="shared" si="23"/>
        <v>1594.565</v>
      </c>
    </row>
    <row r="372" spans="1:12" ht="67.5">
      <c r="A372" s="4">
        <v>361</v>
      </c>
      <c r="B372" s="3">
        <v>5</v>
      </c>
      <c r="C372" s="3">
        <v>53577</v>
      </c>
      <c r="D372" s="5" t="s">
        <v>346</v>
      </c>
      <c r="E372" s="3" t="s">
        <v>8</v>
      </c>
      <c r="F372" s="6">
        <v>5</v>
      </c>
      <c r="G372" s="6"/>
      <c r="H372" s="9">
        <f t="shared" si="20"/>
        <v>5</v>
      </c>
      <c r="I372" s="8">
        <v>204.3</v>
      </c>
      <c r="J372" s="7">
        <f t="shared" si="21"/>
        <v>1021.5</v>
      </c>
      <c r="K372" s="7">
        <f t="shared" si="22"/>
        <v>0</v>
      </c>
      <c r="L372" s="10">
        <f t="shared" si="23"/>
        <v>1021.5</v>
      </c>
    </row>
    <row r="373" spans="1:12" ht="33.75">
      <c r="A373" s="4">
        <v>362</v>
      </c>
      <c r="B373" s="3">
        <v>5</v>
      </c>
      <c r="C373" s="3">
        <v>48770</v>
      </c>
      <c r="D373" s="5" t="s">
        <v>347</v>
      </c>
      <c r="E373" s="3" t="s">
        <v>8</v>
      </c>
      <c r="F373" s="6">
        <v>30</v>
      </c>
      <c r="G373" s="6"/>
      <c r="H373" s="9">
        <f t="shared" si="20"/>
        <v>30</v>
      </c>
      <c r="I373" s="8">
        <v>32</v>
      </c>
      <c r="J373" s="7">
        <f t="shared" si="21"/>
        <v>960</v>
      </c>
      <c r="K373" s="7">
        <f t="shared" si="22"/>
        <v>0</v>
      </c>
      <c r="L373" s="10">
        <f t="shared" si="23"/>
        <v>960</v>
      </c>
    </row>
    <row r="374" spans="1:12" ht="15" customHeight="1">
      <c r="A374" s="48" t="s">
        <v>685</v>
      </c>
      <c r="B374" s="48"/>
      <c r="C374" s="48"/>
      <c r="D374" s="48"/>
      <c r="E374" s="48"/>
      <c r="F374" s="48"/>
      <c r="G374" s="48"/>
      <c r="H374" s="48"/>
      <c r="I374" s="48"/>
      <c r="J374" s="29">
        <f>SUM(J353:J373)</f>
        <v>30133.568</v>
      </c>
      <c r="K374" s="29">
        <f>SUM(K353:K373)</f>
        <v>27603.907</v>
      </c>
      <c r="L374" s="30">
        <f t="shared" si="23"/>
        <v>57737.475</v>
      </c>
    </row>
    <row r="375" spans="1:12" ht="101.25">
      <c r="A375" s="4">
        <v>363</v>
      </c>
      <c r="B375" s="3">
        <v>6</v>
      </c>
      <c r="C375" s="3">
        <v>52246</v>
      </c>
      <c r="D375" s="5" t="s">
        <v>348</v>
      </c>
      <c r="E375" s="3" t="s">
        <v>8</v>
      </c>
      <c r="F375" s="6">
        <v>6</v>
      </c>
      <c r="G375" s="6"/>
      <c r="H375" s="9">
        <f t="shared" si="20"/>
        <v>6</v>
      </c>
      <c r="I375" s="8">
        <v>1252.882</v>
      </c>
      <c r="J375" s="7">
        <f t="shared" si="21"/>
        <v>7517.292</v>
      </c>
      <c r="K375" s="7">
        <f t="shared" si="22"/>
        <v>0</v>
      </c>
      <c r="L375" s="10">
        <f t="shared" si="23"/>
        <v>7517.292</v>
      </c>
    </row>
    <row r="376" spans="1:12" ht="112.5">
      <c r="A376" s="4">
        <v>364</v>
      </c>
      <c r="B376" s="3">
        <v>6</v>
      </c>
      <c r="C376" s="3">
        <v>57003</v>
      </c>
      <c r="D376" s="5" t="s">
        <v>349</v>
      </c>
      <c r="E376" s="3" t="s">
        <v>8</v>
      </c>
      <c r="F376" s="6">
        <v>6</v>
      </c>
      <c r="G376" s="6"/>
      <c r="H376" s="9">
        <f t="shared" si="20"/>
        <v>6</v>
      </c>
      <c r="I376" s="8">
        <v>2718.688</v>
      </c>
      <c r="J376" s="7">
        <f t="shared" si="21"/>
        <v>16312.128</v>
      </c>
      <c r="K376" s="7">
        <f t="shared" si="22"/>
        <v>0</v>
      </c>
      <c r="L376" s="10">
        <f t="shared" si="23"/>
        <v>16312.128</v>
      </c>
    </row>
    <row r="377" spans="1:12" ht="56.25">
      <c r="A377" s="4">
        <v>365</v>
      </c>
      <c r="B377" s="3">
        <v>6</v>
      </c>
      <c r="C377" s="3">
        <v>57002</v>
      </c>
      <c r="D377" s="5" t="s">
        <v>350</v>
      </c>
      <c r="E377" s="3" t="s">
        <v>8</v>
      </c>
      <c r="F377" s="6">
        <v>36</v>
      </c>
      <c r="G377" s="6"/>
      <c r="H377" s="9">
        <f t="shared" si="20"/>
        <v>36</v>
      </c>
      <c r="I377" s="8">
        <v>135.995</v>
      </c>
      <c r="J377" s="7">
        <f t="shared" si="21"/>
        <v>4895.82</v>
      </c>
      <c r="K377" s="7">
        <f t="shared" si="22"/>
        <v>0</v>
      </c>
      <c r="L377" s="10">
        <f t="shared" si="23"/>
        <v>4895.82</v>
      </c>
    </row>
    <row r="378" spans="1:12" ht="236.25">
      <c r="A378" s="4">
        <v>366</v>
      </c>
      <c r="B378" s="3">
        <v>6</v>
      </c>
      <c r="C378" s="3">
        <v>52223</v>
      </c>
      <c r="D378" s="5" t="s">
        <v>351</v>
      </c>
      <c r="E378" s="3" t="s">
        <v>8</v>
      </c>
      <c r="F378" s="6">
        <v>10</v>
      </c>
      <c r="G378" s="6"/>
      <c r="H378" s="9">
        <f t="shared" si="20"/>
        <v>10</v>
      </c>
      <c r="I378" s="8">
        <v>492.957</v>
      </c>
      <c r="J378" s="7">
        <f t="shared" si="21"/>
        <v>4929.57</v>
      </c>
      <c r="K378" s="7">
        <f t="shared" si="22"/>
        <v>0</v>
      </c>
      <c r="L378" s="10">
        <f t="shared" si="23"/>
        <v>4929.57</v>
      </c>
    </row>
    <row r="379" spans="1:12" ht="112.5">
      <c r="A379" s="4">
        <v>367</v>
      </c>
      <c r="B379" s="3">
        <v>6</v>
      </c>
      <c r="C379" s="3">
        <v>53544</v>
      </c>
      <c r="D379" s="5" t="s">
        <v>352</v>
      </c>
      <c r="E379" s="3" t="s">
        <v>8</v>
      </c>
      <c r="F379" s="6">
        <v>10</v>
      </c>
      <c r="G379" s="6"/>
      <c r="H379" s="9">
        <f t="shared" si="20"/>
        <v>10</v>
      </c>
      <c r="I379" s="8">
        <v>350.225</v>
      </c>
      <c r="J379" s="7">
        <f t="shared" si="21"/>
        <v>3502.25</v>
      </c>
      <c r="K379" s="7">
        <f t="shared" si="22"/>
        <v>0</v>
      </c>
      <c r="L379" s="10">
        <f t="shared" si="23"/>
        <v>3502.25</v>
      </c>
    </row>
    <row r="380" spans="1:12" ht="15" customHeight="1">
      <c r="A380" s="48" t="s">
        <v>686</v>
      </c>
      <c r="B380" s="48"/>
      <c r="C380" s="48"/>
      <c r="D380" s="48"/>
      <c r="E380" s="48"/>
      <c r="F380" s="48"/>
      <c r="G380" s="48"/>
      <c r="H380" s="48"/>
      <c r="I380" s="48"/>
      <c r="J380" s="29">
        <f>SUM(J375:J379)</f>
        <v>37157.06</v>
      </c>
      <c r="K380" s="29">
        <f>SUM(K375:K379)</f>
        <v>0</v>
      </c>
      <c r="L380" s="30">
        <f t="shared" si="23"/>
        <v>37157.06</v>
      </c>
    </row>
    <row r="381" spans="1:12" ht="56.25">
      <c r="A381" s="4">
        <v>368</v>
      </c>
      <c r="B381" s="3">
        <v>7</v>
      </c>
      <c r="C381" s="3">
        <v>52022</v>
      </c>
      <c r="D381" s="5" t="s">
        <v>353</v>
      </c>
      <c r="E381" s="3" t="s">
        <v>8</v>
      </c>
      <c r="F381" s="6">
        <v>12</v>
      </c>
      <c r="G381" s="6"/>
      <c r="H381" s="9">
        <f t="shared" si="20"/>
        <v>12</v>
      </c>
      <c r="I381" s="8">
        <v>24.282</v>
      </c>
      <c r="J381" s="7">
        <f t="shared" si="21"/>
        <v>291.384</v>
      </c>
      <c r="K381" s="7">
        <f t="shared" si="22"/>
        <v>0</v>
      </c>
      <c r="L381" s="10">
        <f t="shared" si="23"/>
        <v>291.384</v>
      </c>
    </row>
    <row r="382" spans="1:12" ht="33.75">
      <c r="A382" s="4">
        <v>369</v>
      </c>
      <c r="B382" s="3">
        <v>7</v>
      </c>
      <c r="C382" s="3">
        <v>52056</v>
      </c>
      <c r="D382" s="5" t="s">
        <v>354</v>
      </c>
      <c r="E382" s="3" t="s">
        <v>8</v>
      </c>
      <c r="F382" s="6">
        <v>10</v>
      </c>
      <c r="G382" s="6"/>
      <c r="H382" s="9">
        <f t="shared" si="20"/>
        <v>10</v>
      </c>
      <c r="I382" s="8">
        <v>14.225</v>
      </c>
      <c r="J382" s="7">
        <f t="shared" si="21"/>
        <v>142.25</v>
      </c>
      <c r="K382" s="7">
        <f t="shared" si="22"/>
        <v>0</v>
      </c>
      <c r="L382" s="10">
        <f t="shared" si="23"/>
        <v>142.25</v>
      </c>
    </row>
    <row r="383" spans="1:12" ht="22.5">
      <c r="A383" s="4">
        <v>370</v>
      </c>
      <c r="B383" s="3">
        <v>7</v>
      </c>
      <c r="C383" s="3">
        <v>51849</v>
      </c>
      <c r="D383" s="5" t="s">
        <v>355</v>
      </c>
      <c r="E383" s="3" t="s">
        <v>8</v>
      </c>
      <c r="F383" s="6">
        <v>40</v>
      </c>
      <c r="G383" s="6"/>
      <c r="H383" s="9">
        <f t="shared" si="20"/>
        <v>40</v>
      </c>
      <c r="I383" s="8">
        <v>35.305</v>
      </c>
      <c r="J383" s="7">
        <f t="shared" si="21"/>
        <v>1412.2</v>
      </c>
      <c r="K383" s="7">
        <f t="shared" si="22"/>
        <v>0</v>
      </c>
      <c r="L383" s="10">
        <f t="shared" si="23"/>
        <v>1412.2</v>
      </c>
    </row>
    <row r="384" spans="1:12" ht="22.5">
      <c r="A384" s="4">
        <v>371</v>
      </c>
      <c r="B384" s="3">
        <v>7</v>
      </c>
      <c r="C384" s="3">
        <v>51864</v>
      </c>
      <c r="D384" s="5" t="s">
        <v>356</v>
      </c>
      <c r="E384" s="3" t="s">
        <v>8</v>
      </c>
      <c r="F384" s="6">
        <v>150</v>
      </c>
      <c r="G384" s="6"/>
      <c r="H384" s="9">
        <f t="shared" si="20"/>
        <v>150</v>
      </c>
      <c r="I384" s="8">
        <v>46.675</v>
      </c>
      <c r="J384" s="7">
        <f t="shared" si="21"/>
        <v>7001.25</v>
      </c>
      <c r="K384" s="7">
        <f t="shared" si="22"/>
        <v>0</v>
      </c>
      <c r="L384" s="10">
        <f t="shared" si="23"/>
        <v>7001.25</v>
      </c>
    </row>
    <row r="385" spans="1:12" ht="33.75">
      <c r="A385" s="4">
        <v>372</v>
      </c>
      <c r="B385" s="3">
        <v>7</v>
      </c>
      <c r="C385" s="3">
        <v>51872</v>
      </c>
      <c r="D385" s="5" t="s">
        <v>655</v>
      </c>
      <c r="E385" s="3" t="s">
        <v>8</v>
      </c>
      <c r="F385" s="6">
        <v>20</v>
      </c>
      <c r="G385" s="6"/>
      <c r="H385" s="9">
        <f t="shared" si="20"/>
        <v>20</v>
      </c>
      <c r="I385" s="8">
        <v>49.193</v>
      </c>
      <c r="J385" s="7">
        <f t="shared" si="21"/>
        <v>983.8599999999999</v>
      </c>
      <c r="K385" s="7">
        <f t="shared" si="22"/>
        <v>0</v>
      </c>
      <c r="L385" s="10">
        <f t="shared" si="23"/>
        <v>983.8599999999999</v>
      </c>
    </row>
    <row r="386" spans="1:12" ht="22.5">
      <c r="A386" s="4">
        <v>373</v>
      </c>
      <c r="B386" s="3">
        <v>7</v>
      </c>
      <c r="C386" s="3">
        <v>51866</v>
      </c>
      <c r="D386" s="5" t="s">
        <v>357</v>
      </c>
      <c r="E386" s="3" t="s">
        <v>8</v>
      </c>
      <c r="F386" s="6">
        <v>10</v>
      </c>
      <c r="G386" s="6"/>
      <c r="H386" s="9">
        <f t="shared" si="20"/>
        <v>10</v>
      </c>
      <c r="I386" s="8">
        <v>37.105</v>
      </c>
      <c r="J386" s="7">
        <f t="shared" si="21"/>
        <v>371.04999999999995</v>
      </c>
      <c r="K386" s="7">
        <f t="shared" si="22"/>
        <v>0</v>
      </c>
      <c r="L386" s="10">
        <f t="shared" si="23"/>
        <v>371.04999999999995</v>
      </c>
    </row>
    <row r="387" spans="1:12" ht="33.75">
      <c r="A387" s="4">
        <v>374</v>
      </c>
      <c r="B387" s="3">
        <v>7</v>
      </c>
      <c r="C387" s="3">
        <v>48892</v>
      </c>
      <c r="D387" s="5" t="s">
        <v>358</v>
      </c>
      <c r="E387" s="3" t="s">
        <v>8</v>
      </c>
      <c r="F387" s="6">
        <v>10</v>
      </c>
      <c r="G387" s="6"/>
      <c r="H387" s="9">
        <f t="shared" si="20"/>
        <v>10</v>
      </c>
      <c r="I387" s="8">
        <v>10.375</v>
      </c>
      <c r="J387" s="7">
        <f t="shared" si="21"/>
        <v>103.75</v>
      </c>
      <c r="K387" s="7">
        <f t="shared" si="22"/>
        <v>0</v>
      </c>
      <c r="L387" s="10">
        <f t="shared" si="23"/>
        <v>103.75</v>
      </c>
    </row>
    <row r="388" spans="1:12" ht="33.75">
      <c r="A388" s="4">
        <v>375</v>
      </c>
      <c r="B388" s="3">
        <v>7</v>
      </c>
      <c r="C388" s="3">
        <v>48890</v>
      </c>
      <c r="D388" s="5" t="s">
        <v>359</v>
      </c>
      <c r="E388" s="3" t="s">
        <v>8</v>
      </c>
      <c r="F388" s="6">
        <v>10</v>
      </c>
      <c r="G388" s="6"/>
      <c r="H388" s="9">
        <f t="shared" si="20"/>
        <v>10</v>
      </c>
      <c r="I388" s="8">
        <v>7.963</v>
      </c>
      <c r="J388" s="7">
        <f t="shared" si="21"/>
        <v>79.63</v>
      </c>
      <c r="K388" s="7">
        <f t="shared" si="22"/>
        <v>0</v>
      </c>
      <c r="L388" s="10">
        <f t="shared" si="23"/>
        <v>79.63</v>
      </c>
    </row>
    <row r="389" spans="1:12" ht="45">
      <c r="A389" s="4">
        <v>376</v>
      </c>
      <c r="B389" s="3">
        <v>7</v>
      </c>
      <c r="C389" s="3">
        <v>52025</v>
      </c>
      <c r="D389" s="5" t="s">
        <v>360</v>
      </c>
      <c r="E389" s="3" t="s">
        <v>8</v>
      </c>
      <c r="F389" s="6">
        <v>10</v>
      </c>
      <c r="G389" s="6"/>
      <c r="H389" s="9">
        <f t="shared" si="20"/>
        <v>10</v>
      </c>
      <c r="I389" s="8">
        <v>22.335</v>
      </c>
      <c r="J389" s="7">
        <f t="shared" si="21"/>
        <v>223.35000000000002</v>
      </c>
      <c r="K389" s="7">
        <f t="shared" si="22"/>
        <v>0</v>
      </c>
      <c r="L389" s="10">
        <f t="shared" si="23"/>
        <v>223.35000000000002</v>
      </c>
    </row>
    <row r="390" spans="1:12" ht="22.5">
      <c r="A390" s="4">
        <v>377</v>
      </c>
      <c r="B390" s="3">
        <v>7</v>
      </c>
      <c r="C390" s="3">
        <v>51842</v>
      </c>
      <c r="D390" s="5" t="s">
        <v>361</v>
      </c>
      <c r="E390" s="3" t="s">
        <v>8</v>
      </c>
      <c r="F390" s="6">
        <v>50</v>
      </c>
      <c r="G390" s="6"/>
      <c r="H390" s="9">
        <f t="shared" si="20"/>
        <v>50</v>
      </c>
      <c r="I390" s="8">
        <v>33.975</v>
      </c>
      <c r="J390" s="7">
        <f t="shared" si="21"/>
        <v>1698.75</v>
      </c>
      <c r="K390" s="7">
        <f t="shared" si="22"/>
        <v>0</v>
      </c>
      <c r="L390" s="10">
        <f t="shared" si="23"/>
        <v>1698.75</v>
      </c>
    </row>
    <row r="391" spans="1:12" ht="22.5">
      <c r="A391" s="4">
        <v>378</v>
      </c>
      <c r="B391" s="3">
        <v>7</v>
      </c>
      <c r="C391" s="3">
        <v>51847</v>
      </c>
      <c r="D391" s="5" t="s">
        <v>362</v>
      </c>
      <c r="E391" s="3" t="s">
        <v>8</v>
      </c>
      <c r="F391" s="6">
        <v>40</v>
      </c>
      <c r="G391" s="6"/>
      <c r="H391" s="9">
        <f t="shared" si="20"/>
        <v>40</v>
      </c>
      <c r="I391" s="8">
        <v>38.318</v>
      </c>
      <c r="J391" s="7">
        <f t="shared" si="21"/>
        <v>1532.7199999999998</v>
      </c>
      <c r="K391" s="7">
        <f t="shared" si="22"/>
        <v>0</v>
      </c>
      <c r="L391" s="10">
        <f t="shared" si="23"/>
        <v>1532.7199999999998</v>
      </c>
    </row>
    <row r="392" spans="1:12" ht="45">
      <c r="A392" s="4">
        <v>379</v>
      </c>
      <c r="B392" s="3">
        <v>7</v>
      </c>
      <c r="C392" s="3">
        <v>52060</v>
      </c>
      <c r="D392" s="5" t="s">
        <v>363</v>
      </c>
      <c r="E392" s="3" t="s">
        <v>8</v>
      </c>
      <c r="F392" s="6">
        <v>10</v>
      </c>
      <c r="G392" s="6"/>
      <c r="H392" s="9">
        <f t="shared" si="20"/>
        <v>10</v>
      </c>
      <c r="I392" s="8">
        <v>36.642</v>
      </c>
      <c r="J392" s="7">
        <f t="shared" si="21"/>
        <v>366.42</v>
      </c>
      <c r="K392" s="7">
        <f t="shared" si="22"/>
        <v>0</v>
      </c>
      <c r="L392" s="10">
        <f t="shared" si="23"/>
        <v>366.42</v>
      </c>
    </row>
    <row r="393" spans="1:12" ht="33.75">
      <c r="A393" s="4">
        <v>380</v>
      </c>
      <c r="B393" s="3">
        <v>7</v>
      </c>
      <c r="C393" s="3">
        <v>52061</v>
      </c>
      <c r="D393" s="5" t="s">
        <v>364</v>
      </c>
      <c r="E393" s="3" t="s">
        <v>8</v>
      </c>
      <c r="F393" s="6">
        <v>10</v>
      </c>
      <c r="G393" s="6"/>
      <c r="H393" s="9">
        <f aca="true" t="shared" si="24" ref="H393:H456">F393+G393</f>
        <v>10</v>
      </c>
      <c r="I393" s="8">
        <v>32.105</v>
      </c>
      <c r="J393" s="7">
        <f aca="true" t="shared" si="25" ref="J393:J456">F393*I393</f>
        <v>321.04999999999995</v>
      </c>
      <c r="K393" s="7">
        <f aca="true" t="shared" si="26" ref="K393:K456">G393*I393</f>
        <v>0</v>
      </c>
      <c r="L393" s="10">
        <f aca="true" t="shared" si="27" ref="L393:L456">J393+K393</f>
        <v>321.04999999999995</v>
      </c>
    </row>
    <row r="394" spans="1:12" ht="56.25">
      <c r="A394" s="4">
        <v>381</v>
      </c>
      <c r="B394" s="3">
        <v>7</v>
      </c>
      <c r="C394" s="3">
        <v>52062</v>
      </c>
      <c r="D394" s="5" t="s">
        <v>365</v>
      </c>
      <c r="E394" s="3" t="s">
        <v>8</v>
      </c>
      <c r="F394" s="6">
        <v>10</v>
      </c>
      <c r="G394" s="6"/>
      <c r="H394" s="9">
        <f t="shared" si="24"/>
        <v>10</v>
      </c>
      <c r="I394" s="8">
        <v>38.538</v>
      </c>
      <c r="J394" s="7">
        <f t="shared" si="25"/>
        <v>385.38</v>
      </c>
      <c r="K394" s="7">
        <f t="shared" si="26"/>
        <v>0</v>
      </c>
      <c r="L394" s="10">
        <f t="shared" si="27"/>
        <v>385.38</v>
      </c>
    </row>
    <row r="395" spans="1:12" ht="22.5">
      <c r="A395" s="4">
        <v>382</v>
      </c>
      <c r="B395" s="3">
        <v>7</v>
      </c>
      <c r="C395" s="3">
        <v>51867</v>
      </c>
      <c r="D395" s="5" t="s">
        <v>366</v>
      </c>
      <c r="E395" s="3" t="s">
        <v>8</v>
      </c>
      <c r="F395" s="6">
        <v>30</v>
      </c>
      <c r="G395" s="6"/>
      <c r="H395" s="9">
        <f t="shared" si="24"/>
        <v>30</v>
      </c>
      <c r="I395" s="8">
        <v>21.245</v>
      </c>
      <c r="J395" s="7">
        <f t="shared" si="25"/>
        <v>637.35</v>
      </c>
      <c r="K395" s="7">
        <f t="shared" si="26"/>
        <v>0</v>
      </c>
      <c r="L395" s="10">
        <f t="shared" si="27"/>
        <v>637.35</v>
      </c>
    </row>
    <row r="396" spans="1:12" ht="22.5">
      <c r="A396" s="4">
        <v>383</v>
      </c>
      <c r="B396" s="3">
        <v>7</v>
      </c>
      <c r="C396" s="3">
        <v>51856</v>
      </c>
      <c r="D396" s="5" t="s">
        <v>367</v>
      </c>
      <c r="E396" s="3" t="s">
        <v>8</v>
      </c>
      <c r="F396" s="6">
        <v>5</v>
      </c>
      <c r="G396" s="6"/>
      <c r="H396" s="9">
        <f t="shared" si="24"/>
        <v>5</v>
      </c>
      <c r="I396" s="8">
        <v>146.023</v>
      </c>
      <c r="J396" s="7">
        <f t="shared" si="25"/>
        <v>730.115</v>
      </c>
      <c r="K396" s="7">
        <f t="shared" si="26"/>
        <v>0</v>
      </c>
      <c r="L396" s="10">
        <f t="shared" si="27"/>
        <v>730.115</v>
      </c>
    </row>
    <row r="397" spans="1:12" ht="22.5">
      <c r="A397" s="4">
        <v>384</v>
      </c>
      <c r="B397" s="3">
        <v>7</v>
      </c>
      <c r="C397" s="3">
        <v>51865</v>
      </c>
      <c r="D397" s="5" t="s">
        <v>368</v>
      </c>
      <c r="E397" s="3" t="s">
        <v>8</v>
      </c>
      <c r="F397" s="6">
        <v>170</v>
      </c>
      <c r="G397" s="6"/>
      <c r="H397" s="9">
        <f t="shared" si="24"/>
        <v>170</v>
      </c>
      <c r="I397" s="8">
        <v>48.25</v>
      </c>
      <c r="J397" s="7">
        <f t="shared" si="25"/>
        <v>8202.5</v>
      </c>
      <c r="K397" s="7">
        <f t="shared" si="26"/>
        <v>0</v>
      </c>
      <c r="L397" s="10">
        <f t="shared" si="27"/>
        <v>8202.5</v>
      </c>
    </row>
    <row r="398" spans="1:12" ht="45">
      <c r="A398" s="4">
        <v>385</v>
      </c>
      <c r="B398" s="3">
        <v>7</v>
      </c>
      <c r="C398" s="3">
        <v>51871</v>
      </c>
      <c r="D398" s="5" t="s">
        <v>369</v>
      </c>
      <c r="E398" s="3" t="s">
        <v>8</v>
      </c>
      <c r="F398" s="6">
        <v>20</v>
      </c>
      <c r="G398" s="6"/>
      <c r="H398" s="9">
        <f t="shared" si="24"/>
        <v>20</v>
      </c>
      <c r="I398" s="8">
        <v>30.25</v>
      </c>
      <c r="J398" s="7">
        <f t="shared" si="25"/>
        <v>605</v>
      </c>
      <c r="K398" s="7">
        <f t="shared" si="26"/>
        <v>0</v>
      </c>
      <c r="L398" s="10">
        <f t="shared" si="27"/>
        <v>605</v>
      </c>
    </row>
    <row r="399" spans="1:12" ht="22.5">
      <c r="A399" s="4">
        <v>386</v>
      </c>
      <c r="B399" s="3">
        <v>7</v>
      </c>
      <c r="C399" s="3">
        <v>51851</v>
      </c>
      <c r="D399" s="5" t="s">
        <v>370</v>
      </c>
      <c r="E399" s="3" t="s">
        <v>8</v>
      </c>
      <c r="F399" s="6">
        <v>10</v>
      </c>
      <c r="G399" s="6"/>
      <c r="H399" s="9">
        <f t="shared" si="24"/>
        <v>10</v>
      </c>
      <c r="I399" s="8">
        <v>69.745</v>
      </c>
      <c r="J399" s="7">
        <f t="shared" si="25"/>
        <v>697.45</v>
      </c>
      <c r="K399" s="7">
        <f t="shared" si="26"/>
        <v>0</v>
      </c>
      <c r="L399" s="10">
        <f t="shared" si="27"/>
        <v>697.45</v>
      </c>
    </row>
    <row r="400" spans="1:12" ht="22.5">
      <c r="A400" s="4">
        <v>387</v>
      </c>
      <c r="B400" s="3">
        <v>7</v>
      </c>
      <c r="C400" s="3">
        <v>51844</v>
      </c>
      <c r="D400" s="5" t="s">
        <v>371</v>
      </c>
      <c r="E400" s="3" t="s">
        <v>8</v>
      </c>
      <c r="F400" s="6">
        <v>50</v>
      </c>
      <c r="G400" s="6"/>
      <c r="H400" s="9">
        <f t="shared" si="24"/>
        <v>50</v>
      </c>
      <c r="I400" s="8">
        <v>42.133</v>
      </c>
      <c r="J400" s="7">
        <f t="shared" si="25"/>
        <v>2106.65</v>
      </c>
      <c r="K400" s="7">
        <f t="shared" si="26"/>
        <v>0</v>
      </c>
      <c r="L400" s="10">
        <f t="shared" si="27"/>
        <v>2106.65</v>
      </c>
    </row>
    <row r="401" spans="1:12" ht="45">
      <c r="A401" s="4">
        <v>388</v>
      </c>
      <c r="B401" s="3">
        <v>7</v>
      </c>
      <c r="C401" s="3">
        <v>52904</v>
      </c>
      <c r="D401" s="5" t="s">
        <v>372</v>
      </c>
      <c r="E401" s="3" t="s">
        <v>21</v>
      </c>
      <c r="F401" s="6">
        <v>300</v>
      </c>
      <c r="G401" s="6"/>
      <c r="H401" s="9">
        <f t="shared" si="24"/>
        <v>300</v>
      </c>
      <c r="I401" s="8">
        <v>1.288</v>
      </c>
      <c r="J401" s="7">
        <f t="shared" si="25"/>
        <v>386.40000000000003</v>
      </c>
      <c r="K401" s="7">
        <f t="shared" si="26"/>
        <v>0</v>
      </c>
      <c r="L401" s="10">
        <f t="shared" si="27"/>
        <v>386.40000000000003</v>
      </c>
    </row>
    <row r="402" spans="1:12" ht="45">
      <c r="A402" s="4">
        <v>389</v>
      </c>
      <c r="B402" s="3">
        <v>7</v>
      </c>
      <c r="C402" s="3">
        <v>52905</v>
      </c>
      <c r="D402" s="5" t="s">
        <v>373</v>
      </c>
      <c r="E402" s="3" t="s">
        <v>21</v>
      </c>
      <c r="F402" s="6">
        <v>100</v>
      </c>
      <c r="G402" s="6"/>
      <c r="H402" s="9">
        <f t="shared" si="24"/>
        <v>100</v>
      </c>
      <c r="I402" s="8">
        <v>2.255</v>
      </c>
      <c r="J402" s="7">
        <f t="shared" si="25"/>
        <v>225.5</v>
      </c>
      <c r="K402" s="7">
        <f t="shared" si="26"/>
        <v>0</v>
      </c>
      <c r="L402" s="10">
        <f t="shared" si="27"/>
        <v>225.5</v>
      </c>
    </row>
    <row r="403" spans="1:12" ht="15">
      <c r="A403" s="4">
        <v>390</v>
      </c>
      <c r="B403" s="3">
        <v>7</v>
      </c>
      <c r="C403" s="3">
        <v>52066</v>
      </c>
      <c r="D403" s="5" t="s">
        <v>374</v>
      </c>
      <c r="E403" s="3" t="s">
        <v>375</v>
      </c>
      <c r="F403" s="6">
        <v>60</v>
      </c>
      <c r="G403" s="6"/>
      <c r="H403" s="9">
        <f t="shared" si="24"/>
        <v>60</v>
      </c>
      <c r="I403" s="8">
        <v>40.725</v>
      </c>
      <c r="J403" s="7">
        <f t="shared" si="25"/>
        <v>2443.5</v>
      </c>
      <c r="K403" s="7">
        <f t="shared" si="26"/>
        <v>0</v>
      </c>
      <c r="L403" s="10">
        <f t="shared" si="27"/>
        <v>2443.5</v>
      </c>
    </row>
    <row r="404" spans="1:12" ht="90">
      <c r="A404" s="4">
        <v>391</v>
      </c>
      <c r="B404" s="3">
        <v>7</v>
      </c>
      <c r="C404" s="3">
        <v>52906</v>
      </c>
      <c r="D404" s="5" t="s">
        <v>656</v>
      </c>
      <c r="E404" s="3" t="s">
        <v>21</v>
      </c>
      <c r="F404" s="6">
        <v>50</v>
      </c>
      <c r="G404" s="6"/>
      <c r="H404" s="9">
        <f t="shared" si="24"/>
        <v>50</v>
      </c>
      <c r="I404" s="8">
        <v>4.95</v>
      </c>
      <c r="J404" s="7">
        <f t="shared" si="25"/>
        <v>247.5</v>
      </c>
      <c r="K404" s="7">
        <f t="shared" si="26"/>
        <v>0</v>
      </c>
      <c r="L404" s="10">
        <f t="shared" si="27"/>
        <v>247.5</v>
      </c>
    </row>
    <row r="405" spans="1:12" ht="101.25">
      <c r="A405" s="4">
        <v>392</v>
      </c>
      <c r="B405" s="3">
        <v>7</v>
      </c>
      <c r="C405" s="3">
        <v>52908</v>
      </c>
      <c r="D405" s="5" t="s">
        <v>376</v>
      </c>
      <c r="E405" s="3" t="s">
        <v>21</v>
      </c>
      <c r="F405" s="6">
        <v>40</v>
      </c>
      <c r="G405" s="6"/>
      <c r="H405" s="9">
        <f t="shared" si="24"/>
        <v>40</v>
      </c>
      <c r="I405" s="8">
        <v>5.242</v>
      </c>
      <c r="J405" s="7">
        <f t="shared" si="25"/>
        <v>209.68</v>
      </c>
      <c r="K405" s="7">
        <f t="shared" si="26"/>
        <v>0</v>
      </c>
      <c r="L405" s="10">
        <f t="shared" si="27"/>
        <v>209.68</v>
      </c>
    </row>
    <row r="406" spans="1:12" ht="101.25">
      <c r="A406" s="4">
        <v>393</v>
      </c>
      <c r="B406" s="3">
        <v>7</v>
      </c>
      <c r="C406" s="3">
        <v>52909</v>
      </c>
      <c r="D406" s="5" t="s">
        <v>377</v>
      </c>
      <c r="E406" s="3" t="s">
        <v>21</v>
      </c>
      <c r="F406" s="6">
        <v>40</v>
      </c>
      <c r="G406" s="6"/>
      <c r="H406" s="9">
        <f t="shared" si="24"/>
        <v>40</v>
      </c>
      <c r="I406" s="8">
        <v>5.765</v>
      </c>
      <c r="J406" s="7">
        <f t="shared" si="25"/>
        <v>230.6</v>
      </c>
      <c r="K406" s="7">
        <f t="shared" si="26"/>
        <v>0</v>
      </c>
      <c r="L406" s="10">
        <f t="shared" si="27"/>
        <v>230.6</v>
      </c>
    </row>
    <row r="407" spans="1:12" ht="15">
      <c r="A407" s="4">
        <v>394</v>
      </c>
      <c r="B407" s="3">
        <v>7</v>
      </c>
      <c r="C407" s="3">
        <v>49791</v>
      </c>
      <c r="D407" s="5" t="s">
        <v>378</v>
      </c>
      <c r="E407" s="3" t="s">
        <v>8</v>
      </c>
      <c r="F407" s="6">
        <v>20</v>
      </c>
      <c r="G407" s="6"/>
      <c r="H407" s="9">
        <f t="shared" si="24"/>
        <v>20</v>
      </c>
      <c r="I407" s="8">
        <v>10.275</v>
      </c>
      <c r="J407" s="7">
        <f t="shared" si="25"/>
        <v>205.5</v>
      </c>
      <c r="K407" s="7">
        <f t="shared" si="26"/>
        <v>0</v>
      </c>
      <c r="L407" s="10">
        <f t="shared" si="27"/>
        <v>205.5</v>
      </c>
    </row>
    <row r="408" spans="1:12" ht="56.25">
      <c r="A408" s="4">
        <v>395</v>
      </c>
      <c r="B408" s="3">
        <v>7</v>
      </c>
      <c r="C408" s="3">
        <v>52105</v>
      </c>
      <c r="D408" s="5" t="s">
        <v>379</v>
      </c>
      <c r="E408" s="3" t="s">
        <v>380</v>
      </c>
      <c r="F408" s="6">
        <v>10</v>
      </c>
      <c r="G408" s="6"/>
      <c r="H408" s="9">
        <f t="shared" si="24"/>
        <v>10</v>
      </c>
      <c r="I408" s="8">
        <v>36.267</v>
      </c>
      <c r="J408" s="7">
        <f t="shared" si="25"/>
        <v>362.67</v>
      </c>
      <c r="K408" s="7">
        <f t="shared" si="26"/>
        <v>0</v>
      </c>
      <c r="L408" s="10">
        <f t="shared" si="27"/>
        <v>362.67</v>
      </c>
    </row>
    <row r="409" spans="1:12" ht="78.75">
      <c r="A409" s="4">
        <v>396</v>
      </c>
      <c r="B409" s="3">
        <v>7</v>
      </c>
      <c r="C409" s="3">
        <v>52072</v>
      </c>
      <c r="D409" s="5" t="s">
        <v>381</v>
      </c>
      <c r="E409" s="3" t="s">
        <v>8</v>
      </c>
      <c r="F409" s="6">
        <v>50</v>
      </c>
      <c r="G409" s="6"/>
      <c r="H409" s="9">
        <f t="shared" si="24"/>
        <v>50</v>
      </c>
      <c r="I409" s="8">
        <v>13.4</v>
      </c>
      <c r="J409" s="7">
        <f t="shared" si="25"/>
        <v>670</v>
      </c>
      <c r="K409" s="7">
        <f t="shared" si="26"/>
        <v>0</v>
      </c>
      <c r="L409" s="10">
        <f t="shared" si="27"/>
        <v>670</v>
      </c>
    </row>
    <row r="410" spans="1:12" ht="90">
      <c r="A410" s="4">
        <v>397</v>
      </c>
      <c r="B410" s="3">
        <v>7</v>
      </c>
      <c r="C410" s="3">
        <v>52076</v>
      </c>
      <c r="D410" s="5" t="s">
        <v>382</v>
      </c>
      <c r="E410" s="3" t="s">
        <v>8</v>
      </c>
      <c r="F410" s="6">
        <v>50</v>
      </c>
      <c r="G410" s="6"/>
      <c r="H410" s="9">
        <f t="shared" si="24"/>
        <v>50</v>
      </c>
      <c r="I410" s="8">
        <v>26.883</v>
      </c>
      <c r="J410" s="7">
        <f t="shared" si="25"/>
        <v>1344.1499999999999</v>
      </c>
      <c r="K410" s="7">
        <f t="shared" si="26"/>
        <v>0</v>
      </c>
      <c r="L410" s="10">
        <f t="shared" si="27"/>
        <v>1344.1499999999999</v>
      </c>
    </row>
    <row r="411" spans="1:12" ht="78.75">
      <c r="A411" s="4">
        <v>398</v>
      </c>
      <c r="B411" s="3">
        <v>7</v>
      </c>
      <c r="C411" s="3">
        <v>52077</v>
      </c>
      <c r="D411" s="5" t="s">
        <v>383</v>
      </c>
      <c r="E411" s="3" t="s">
        <v>8</v>
      </c>
      <c r="F411" s="6">
        <v>50</v>
      </c>
      <c r="G411" s="6"/>
      <c r="H411" s="9">
        <f t="shared" si="24"/>
        <v>50</v>
      </c>
      <c r="I411" s="8">
        <v>38.755</v>
      </c>
      <c r="J411" s="7">
        <f t="shared" si="25"/>
        <v>1937.7500000000002</v>
      </c>
      <c r="K411" s="7">
        <f t="shared" si="26"/>
        <v>0</v>
      </c>
      <c r="L411" s="10">
        <f t="shared" si="27"/>
        <v>1937.7500000000002</v>
      </c>
    </row>
    <row r="412" spans="1:12" ht="67.5">
      <c r="A412" s="4">
        <v>399</v>
      </c>
      <c r="B412" s="3">
        <v>7</v>
      </c>
      <c r="C412" s="3">
        <v>52910</v>
      </c>
      <c r="D412" s="5" t="s">
        <v>384</v>
      </c>
      <c r="E412" s="3" t="s">
        <v>21</v>
      </c>
      <c r="F412" s="6">
        <v>40</v>
      </c>
      <c r="G412" s="6"/>
      <c r="H412" s="9">
        <f t="shared" si="24"/>
        <v>40</v>
      </c>
      <c r="I412" s="8">
        <v>12.875</v>
      </c>
      <c r="J412" s="7">
        <f t="shared" si="25"/>
        <v>515</v>
      </c>
      <c r="K412" s="7">
        <f t="shared" si="26"/>
        <v>0</v>
      </c>
      <c r="L412" s="10">
        <f t="shared" si="27"/>
        <v>515</v>
      </c>
    </row>
    <row r="413" spans="1:12" ht="90">
      <c r="A413" s="4">
        <v>400</v>
      </c>
      <c r="B413" s="3">
        <v>7</v>
      </c>
      <c r="C413" s="3">
        <v>52911</v>
      </c>
      <c r="D413" s="5" t="s">
        <v>657</v>
      </c>
      <c r="E413" s="3" t="s">
        <v>21</v>
      </c>
      <c r="F413" s="6">
        <v>40</v>
      </c>
      <c r="G413" s="6"/>
      <c r="H413" s="9">
        <f t="shared" si="24"/>
        <v>40</v>
      </c>
      <c r="I413" s="8">
        <v>8.125</v>
      </c>
      <c r="J413" s="7">
        <f t="shared" si="25"/>
        <v>325</v>
      </c>
      <c r="K413" s="7">
        <f t="shared" si="26"/>
        <v>0</v>
      </c>
      <c r="L413" s="10">
        <f t="shared" si="27"/>
        <v>325</v>
      </c>
    </row>
    <row r="414" spans="1:12" ht="78.75">
      <c r="A414" s="4">
        <v>401</v>
      </c>
      <c r="B414" s="3">
        <v>7</v>
      </c>
      <c r="C414" s="3">
        <v>52912</v>
      </c>
      <c r="D414" s="5" t="s">
        <v>385</v>
      </c>
      <c r="E414" s="3" t="s">
        <v>21</v>
      </c>
      <c r="F414" s="6">
        <v>40</v>
      </c>
      <c r="G414" s="6"/>
      <c r="H414" s="9">
        <f t="shared" si="24"/>
        <v>40</v>
      </c>
      <c r="I414" s="8">
        <v>9.5</v>
      </c>
      <c r="J414" s="7">
        <f t="shared" si="25"/>
        <v>380</v>
      </c>
      <c r="K414" s="7">
        <f t="shared" si="26"/>
        <v>0</v>
      </c>
      <c r="L414" s="10">
        <f t="shared" si="27"/>
        <v>380</v>
      </c>
    </row>
    <row r="415" spans="1:12" ht="67.5">
      <c r="A415" s="4">
        <v>402</v>
      </c>
      <c r="B415" s="3">
        <v>7</v>
      </c>
      <c r="C415" s="3">
        <v>52913</v>
      </c>
      <c r="D415" s="5" t="s">
        <v>386</v>
      </c>
      <c r="E415" s="3" t="s">
        <v>8</v>
      </c>
      <c r="F415" s="6">
        <v>150</v>
      </c>
      <c r="G415" s="6"/>
      <c r="H415" s="9">
        <f t="shared" si="24"/>
        <v>150</v>
      </c>
      <c r="I415" s="8">
        <v>14.495</v>
      </c>
      <c r="J415" s="7">
        <f t="shared" si="25"/>
        <v>2174.25</v>
      </c>
      <c r="K415" s="7">
        <f t="shared" si="26"/>
        <v>0</v>
      </c>
      <c r="L415" s="10">
        <f t="shared" si="27"/>
        <v>2174.25</v>
      </c>
    </row>
    <row r="416" spans="1:12" ht="22.5">
      <c r="A416" s="4">
        <v>403</v>
      </c>
      <c r="B416" s="3">
        <v>7</v>
      </c>
      <c r="C416" s="3">
        <v>51875</v>
      </c>
      <c r="D416" s="5" t="s">
        <v>387</v>
      </c>
      <c r="E416" s="3" t="s">
        <v>375</v>
      </c>
      <c r="F416" s="6">
        <v>80</v>
      </c>
      <c r="G416" s="6"/>
      <c r="H416" s="9">
        <f t="shared" si="24"/>
        <v>80</v>
      </c>
      <c r="I416" s="8">
        <v>39.745</v>
      </c>
      <c r="J416" s="7">
        <f t="shared" si="25"/>
        <v>3179.6</v>
      </c>
      <c r="K416" s="7">
        <f t="shared" si="26"/>
        <v>0</v>
      </c>
      <c r="L416" s="10">
        <f t="shared" si="27"/>
        <v>3179.6</v>
      </c>
    </row>
    <row r="417" spans="1:12" ht="90">
      <c r="A417" s="4">
        <v>404</v>
      </c>
      <c r="B417" s="3">
        <v>7</v>
      </c>
      <c r="C417" s="3">
        <v>52915</v>
      </c>
      <c r="D417" s="5" t="s">
        <v>388</v>
      </c>
      <c r="E417" s="3" t="s">
        <v>21</v>
      </c>
      <c r="F417" s="6">
        <v>50</v>
      </c>
      <c r="G417" s="6"/>
      <c r="H417" s="9">
        <f t="shared" si="24"/>
        <v>50</v>
      </c>
      <c r="I417" s="8">
        <v>18.517</v>
      </c>
      <c r="J417" s="7">
        <f t="shared" si="25"/>
        <v>925.85</v>
      </c>
      <c r="K417" s="7">
        <f t="shared" si="26"/>
        <v>0</v>
      </c>
      <c r="L417" s="10">
        <f t="shared" si="27"/>
        <v>925.85</v>
      </c>
    </row>
    <row r="418" spans="1:12" ht="90">
      <c r="A418" s="4">
        <v>405</v>
      </c>
      <c r="B418" s="3">
        <v>7</v>
      </c>
      <c r="C418" s="3">
        <v>52916</v>
      </c>
      <c r="D418" s="5" t="s">
        <v>389</v>
      </c>
      <c r="E418" s="3" t="s">
        <v>21</v>
      </c>
      <c r="F418" s="6">
        <v>50</v>
      </c>
      <c r="G418" s="6"/>
      <c r="H418" s="9">
        <f t="shared" si="24"/>
        <v>50</v>
      </c>
      <c r="I418" s="8">
        <v>12</v>
      </c>
      <c r="J418" s="7">
        <f t="shared" si="25"/>
        <v>600</v>
      </c>
      <c r="K418" s="7">
        <f t="shared" si="26"/>
        <v>0</v>
      </c>
      <c r="L418" s="10">
        <f t="shared" si="27"/>
        <v>600</v>
      </c>
    </row>
    <row r="419" spans="1:12" ht="202.5">
      <c r="A419" s="4">
        <v>406</v>
      </c>
      <c r="B419" s="3">
        <v>7</v>
      </c>
      <c r="C419" s="3">
        <v>49519</v>
      </c>
      <c r="D419" s="5" t="s">
        <v>390</v>
      </c>
      <c r="E419" s="3" t="s">
        <v>21</v>
      </c>
      <c r="F419" s="6">
        <v>50</v>
      </c>
      <c r="G419" s="6"/>
      <c r="H419" s="9">
        <f t="shared" si="24"/>
        <v>50</v>
      </c>
      <c r="I419" s="8">
        <v>51.325</v>
      </c>
      <c r="J419" s="7">
        <f t="shared" si="25"/>
        <v>2566.25</v>
      </c>
      <c r="K419" s="7">
        <f t="shared" si="26"/>
        <v>0</v>
      </c>
      <c r="L419" s="10">
        <f t="shared" si="27"/>
        <v>2566.25</v>
      </c>
    </row>
    <row r="420" spans="1:12" ht="45">
      <c r="A420" s="4">
        <v>407</v>
      </c>
      <c r="B420" s="3">
        <v>7</v>
      </c>
      <c r="C420" s="3">
        <v>52321</v>
      </c>
      <c r="D420" s="5" t="s">
        <v>391</v>
      </c>
      <c r="E420" s="3" t="s">
        <v>21</v>
      </c>
      <c r="F420" s="6">
        <v>50</v>
      </c>
      <c r="G420" s="6"/>
      <c r="H420" s="9">
        <f t="shared" si="24"/>
        <v>50</v>
      </c>
      <c r="I420" s="8">
        <v>6.162</v>
      </c>
      <c r="J420" s="7">
        <f t="shared" si="25"/>
        <v>308.1</v>
      </c>
      <c r="K420" s="7">
        <f t="shared" si="26"/>
        <v>0</v>
      </c>
      <c r="L420" s="10">
        <f t="shared" si="27"/>
        <v>308.1</v>
      </c>
    </row>
    <row r="421" spans="1:12" ht="56.25">
      <c r="A421" s="4">
        <v>408</v>
      </c>
      <c r="B421" s="3">
        <v>7</v>
      </c>
      <c r="C421" s="3">
        <v>52918</v>
      </c>
      <c r="D421" s="5" t="s">
        <v>658</v>
      </c>
      <c r="E421" s="3" t="s">
        <v>21</v>
      </c>
      <c r="F421" s="6">
        <v>50</v>
      </c>
      <c r="G421" s="6"/>
      <c r="H421" s="9">
        <f t="shared" si="24"/>
        <v>50</v>
      </c>
      <c r="I421" s="8">
        <v>13.438</v>
      </c>
      <c r="J421" s="7">
        <f t="shared" si="25"/>
        <v>671.9</v>
      </c>
      <c r="K421" s="7">
        <f t="shared" si="26"/>
        <v>0</v>
      </c>
      <c r="L421" s="10">
        <f t="shared" si="27"/>
        <v>671.9</v>
      </c>
    </row>
    <row r="422" spans="1:12" ht="45">
      <c r="A422" s="4">
        <v>409</v>
      </c>
      <c r="B422" s="3">
        <v>7</v>
      </c>
      <c r="C422" s="3">
        <v>52108</v>
      </c>
      <c r="D422" s="5" t="s">
        <v>392</v>
      </c>
      <c r="E422" s="3" t="s">
        <v>8</v>
      </c>
      <c r="F422" s="6">
        <v>50</v>
      </c>
      <c r="G422" s="6"/>
      <c r="H422" s="9">
        <f t="shared" si="24"/>
        <v>50</v>
      </c>
      <c r="I422" s="8">
        <v>12.28</v>
      </c>
      <c r="J422" s="7">
        <f t="shared" si="25"/>
        <v>614</v>
      </c>
      <c r="K422" s="7">
        <f t="shared" si="26"/>
        <v>0</v>
      </c>
      <c r="L422" s="10">
        <f t="shared" si="27"/>
        <v>614</v>
      </c>
    </row>
    <row r="423" spans="1:12" ht="33.75">
      <c r="A423" s="4">
        <v>410</v>
      </c>
      <c r="B423" s="3">
        <v>7</v>
      </c>
      <c r="C423" s="3">
        <v>52097</v>
      </c>
      <c r="D423" s="5" t="s">
        <v>393</v>
      </c>
      <c r="E423" s="3" t="s">
        <v>8</v>
      </c>
      <c r="F423" s="6">
        <v>300</v>
      </c>
      <c r="G423" s="6"/>
      <c r="H423" s="9">
        <f t="shared" si="24"/>
        <v>300</v>
      </c>
      <c r="I423" s="8">
        <v>1.27</v>
      </c>
      <c r="J423" s="7">
        <f t="shared" si="25"/>
        <v>381</v>
      </c>
      <c r="K423" s="7">
        <f t="shared" si="26"/>
        <v>0</v>
      </c>
      <c r="L423" s="10">
        <f t="shared" si="27"/>
        <v>381</v>
      </c>
    </row>
    <row r="424" spans="1:12" ht="45">
      <c r="A424" s="4">
        <v>411</v>
      </c>
      <c r="B424" s="3">
        <v>7</v>
      </c>
      <c r="C424" s="3">
        <v>52101</v>
      </c>
      <c r="D424" s="5" t="s">
        <v>394</v>
      </c>
      <c r="E424" s="3" t="s">
        <v>380</v>
      </c>
      <c r="F424" s="6">
        <v>30</v>
      </c>
      <c r="G424" s="6"/>
      <c r="H424" s="9">
        <f t="shared" si="24"/>
        <v>30</v>
      </c>
      <c r="I424" s="8">
        <v>7.793</v>
      </c>
      <c r="J424" s="7">
        <f t="shared" si="25"/>
        <v>233.79</v>
      </c>
      <c r="K424" s="7">
        <f t="shared" si="26"/>
        <v>0</v>
      </c>
      <c r="L424" s="10">
        <f t="shared" si="27"/>
        <v>233.79</v>
      </c>
    </row>
    <row r="425" spans="1:12" ht="45">
      <c r="A425" s="4">
        <v>412</v>
      </c>
      <c r="B425" s="3">
        <v>7</v>
      </c>
      <c r="C425" s="3">
        <v>52102</v>
      </c>
      <c r="D425" s="5" t="s">
        <v>395</v>
      </c>
      <c r="E425" s="3" t="s">
        <v>380</v>
      </c>
      <c r="F425" s="6">
        <v>30</v>
      </c>
      <c r="G425" s="6"/>
      <c r="H425" s="9">
        <f t="shared" si="24"/>
        <v>30</v>
      </c>
      <c r="I425" s="8">
        <v>17.063</v>
      </c>
      <c r="J425" s="7">
        <f t="shared" si="25"/>
        <v>511.89</v>
      </c>
      <c r="K425" s="7">
        <f t="shared" si="26"/>
        <v>0</v>
      </c>
      <c r="L425" s="10">
        <f t="shared" si="27"/>
        <v>511.89</v>
      </c>
    </row>
    <row r="426" spans="1:12" ht="33.75">
      <c r="A426" s="4">
        <v>413</v>
      </c>
      <c r="B426" s="3">
        <v>7</v>
      </c>
      <c r="C426" s="3">
        <v>52103</v>
      </c>
      <c r="D426" s="5" t="s">
        <v>396</v>
      </c>
      <c r="E426" s="3" t="s">
        <v>8</v>
      </c>
      <c r="F426" s="6">
        <v>30</v>
      </c>
      <c r="G426" s="6"/>
      <c r="H426" s="9">
        <f t="shared" si="24"/>
        <v>30</v>
      </c>
      <c r="I426" s="8">
        <v>26.948</v>
      </c>
      <c r="J426" s="7">
        <f t="shared" si="25"/>
        <v>808.44</v>
      </c>
      <c r="K426" s="7">
        <f t="shared" si="26"/>
        <v>0</v>
      </c>
      <c r="L426" s="10">
        <f t="shared" si="27"/>
        <v>808.44</v>
      </c>
    </row>
    <row r="427" spans="1:12" ht="33.75">
      <c r="A427" s="4">
        <v>414</v>
      </c>
      <c r="B427" s="3">
        <v>7</v>
      </c>
      <c r="C427" s="3">
        <v>51858</v>
      </c>
      <c r="D427" s="5" t="s">
        <v>397</v>
      </c>
      <c r="E427" s="3" t="s">
        <v>8</v>
      </c>
      <c r="F427" s="6">
        <v>100</v>
      </c>
      <c r="G427" s="6"/>
      <c r="H427" s="9">
        <f t="shared" si="24"/>
        <v>100</v>
      </c>
      <c r="I427" s="8">
        <v>18.907</v>
      </c>
      <c r="J427" s="7">
        <f t="shared" si="25"/>
        <v>1890.7</v>
      </c>
      <c r="K427" s="7">
        <f t="shared" si="26"/>
        <v>0</v>
      </c>
      <c r="L427" s="10">
        <f t="shared" si="27"/>
        <v>1890.7</v>
      </c>
    </row>
    <row r="428" spans="1:12" ht="33.75">
      <c r="A428" s="4">
        <v>415</v>
      </c>
      <c r="B428" s="3">
        <v>7</v>
      </c>
      <c r="C428" s="3">
        <v>52325</v>
      </c>
      <c r="D428" s="5" t="s">
        <v>398</v>
      </c>
      <c r="E428" s="3" t="s">
        <v>8</v>
      </c>
      <c r="F428" s="6">
        <v>100</v>
      </c>
      <c r="G428" s="6"/>
      <c r="H428" s="9">
        <f t="shared" si="24"/>
        <v>100</v>
      </c>
      <c r="I428" s="8">
        <v>12.633</v>
      </c>
      <c r="J428" s="7">
        <f t="shared" si="25"/>
        <v>1263.3</v>
      </c>
      <c r="K428" s="7">
        <f t="shared" si="26"/>
        <v>0</v>
      </c>
      <c r="L428" s="10">
        <f t="shared" si="27"/>
        <v>1263.3</v>
      </c>
    </row>
    <row r="429" spans="1:12" ht="33.75">
      <c r="A429" s="4">
        <v>416</v>
      </c>
      <c r="B429" s="3">
        <v>7</v>
      </c>
      <c r="C429" s="3">
        <v>51860</v>
      </c>
      <c r="D429" s="5" t="s">
        <v>399</v>
      </c>
      <c r="E429" s="3" t="s">
        <v>8</v>
      </c>
      <c r="F429" s="6">
        <v>100</v>
      </c>
      <c r="G429" s="6"/>
      <c r="H429" s="9">
        <f t="shared" si="24"/>
        <v>100</v>
      </c>
      <c r="I429" s="8">
        <v>16.205</v>
      </c>
      <c r="J429" s="7">
        <f t="shared" si="25"/>
        <v>1620.4999999999998</v>
      </c>
      <c r="K429" s="7">
        <f t="shared" si="26"/>
        <v>0</v>
      </c>
      <c r="L429" s="10">
        <f t="shared" si="27"/>
        <v>1620.4999999999998</v>
      </c>
    </row>
    <row r="430" spans="1:12" ht="101.25">
      <c r="A430" s="4">
        <v>417</v>
      </c>
      <c r="B430" s="3">
        <v>7</v>
      </c>
      <c r="C430" s="3">
        <v>48862</v>
      </c>
      <c r="D430" s="5" t="s">
        <v>400</v>
      </c>
      <c r="E430" s="3" t="s">
        <v>401</v>
      </c>
      <c r="F430" s="6">
        <v>100</v>
      </c>
      <c r="G430" s="6"/>
      <c r="H430" s="9">
        <f t="shared" si="24"/>
        <v>100</v>
      </c>
      <c r="I430" s="8">
        <v>17.933</v>
      </c>
      <c r="J430" s="7">
        <f t="shared" si="25"/>
        <v>1793.3</v>
      </c>
      <c r="K430" s="7">
        <f t="shared" si="26"/>
        <v>0</v>
      </c>
      <c r="L430" s="10">
        <f t="shared" si="27"/>
        <v>1793.3</v>
      </c>
    </row>
    <row r="431" spans="1:12" ht="101.25">
      <c r="A431" s="4">
        <v>418</v>
      </c>
      <c r="B431" s="3">
        <v>7</v>
      </c>
      <c r="C431" s="3">
        <v>51289</v>
      </c>
      <c r="D431" s="5" t="s">
        <v>402</v>
      </c>
      <c r="E431" s="3" t="s">
        <v>401</v>
      </c>
      <c r="F431" s="7">
        <v>1000</v>
      </c>
      <c r="G431" s="7"/>
      <c r="H431" s="9">
        <f t="shared" si="24"/>
        <v>1000</v>
      </c>
      <c r="I431" s="8">
        <v>3.768</v>
      </c>
      <c r="J431" s="7">
        <f t="shared" si="25"/>
        <v>3768</v>
      </c>
      <c r="K431" s="7">
        <f t="shared" si="26"/>
        <v>0</v>
      </c>
      <c r="L431" s="10">
        <f t="shared" si="27"/>
        <v>3768</v>
      </c>
    </row>
    <row r="432" spans="1:12" ht="78.75">
      <c r="A432" s="4">
        <v>419</v>
      </c>
      <c r="B432" s="3">
        <v>7</v>
      </c>
      <c r="C432" s="3">
        <v>53681</v>
      </c>
      <c r="D432" s="5" t="s">
        <v>403</v>
      </c>
      <c r="E432" s="3" t="s">
        <v>8</v>
      </c>
      <c r="F432" s="6">
        <v>24</v>
      </c>
      <c r="G432" s="6"/>
      <c r="H432" s="9">
        <f t="shared" si="24"/>
        <v>24</v>
      </c>
      <c r="I432" s="8">
        <v>31.358</v>
      </c>
      <c r="J432" s="7">
        <f t="shared" si="25"/>
        <v>752.592</v>
      </c>
      <c r="K432" s="7">
        <f t="shared" si="26"/>
        <v>0</v>
      </c>
      <c r="L432" s="10">
        <f t="shared" si="27"/>
        <v>752.592</v>
      </c>
    </row>
    <row r="433" spans="1:12" ht="56.25">
      <c r="A433" s="4">
        <v>420</v>
      </c>
      <c r="B433" s="3">
        <v>7</v>
      </c>
      <c r="C433" s="3">
        <v>53684</v>
      </c>
      <c r="D433" s="5" t="s">
        <v>404</v>
      </c>
      <c r="E433" s="3" t="s">
        <v>8</v>
      </c>
      <c r="F433" s="6">
        <v>6</v>
      </c>
      <c r="G433" s="6"/>
      <c r="H433" s="9">
        <f t="shared" si="24"/>
        <v>6</v>
      </c>
      <c r="I433" s="8">
        <v>46.225</v>
      </c>
      <c r="J433" s="7">
        <f t="shared" si="25"/>
        <v>277.35</v>
      </c>
      <c r="K433" s="7">
        <f t="shared" si="26"/>
        <v>0</v>
      </c>
      <c r="L433" s="10">
        <f t="shared" si="27"/>
        <v>277.35</v>
      </c>
    </row>
    <row r="434" spans="1:12" ht="78.75">
      <c r="A434" s="4">
        <v>421</v>
      </c>
      <c r="B434" s="3">
        <v>7</v>
      </c>
      <c r="C434" s="3">
        <v>53687</v>
      </c>
      <c r="D434" s="5" t="s">
        <v>405</v>
      </c>
      <c r="E434" s="3" t="s">
        <v>8</v>
      </c>
      <c r="F434" s="6">
        <v>10</v>
      </c>
      <c r="G434" s="6"/>
      <c r="H434" s="9">
        <f t="shared" si="24"/>
        <v>10</v>
      </c>
      <c r="I434" s="8">
        <v>51.112</v>
      </c>
      <c r="J434" s="7">
        <f t="shared" si="25"/>
        <v>511.12</v>
      </c>
      <c r="K434" s="7">
        <f t="shared" si="26"/>
        <v>0</v>
      </c>
      <c r="L434" s="10">
        <f t="shared" si="27"/>
        <v>511.12</v>
      </c>
    </row>
    <row r="435" spans="1:12" ht="101.25">
      <c r="A435" s="4">
        <v>422</v>
      </c>
      <c r="B435" s="3">
        <v>7</v>
      </c>
      <c r="C435" s="3">
        <v>53689</v>
      </c>
      <c r="D435" s="5" t="s">
        <v>406</v>
      </c>
      <c r="E435" s="3" t="s">
        <v>8</v>
      </c>
      <c r="F435" s="6">
        <v>6</v>
      </c>
      <c r="G435" s="6"/>
      <c r="H435" s="9">
        <f t="shared" si="24"/>
        <v>6</v>
      </c>
      <c r="I435" s="8">
        <v>38.328</v>
      </c>
      <c r="J435" s="7">
        <f t="shared" si="25"/>
        <v>229.96800000000002</v>
      </c>
      <c r="K435" s="7">
        <f t="shared" si="26"/>
        <v>0</v>
      </c>
      <c r="L435" s="10">
        <f t="shared" si="27"/>
        <v>229.96800000000002</v>
      </c>
    </row>
    <row r="436" spans="1:12" ht="56.25">
      <c r="A436" s="4">
        <v>423</v>
      </c>
      <c r="B436" s="3">
        <v>7</v>
      </c>
      <c r="C436" s="3">
        <v>53694</v>
      </c>
      <c r="D436" s="5" t="s">
        <v>407</v>
      </c>
      <c r="E436" s="3" t="s">
        <v>8</v>
      </c>
      <c r="F436" s="6">
        <v>4</v>
      </c>
      <c r="G436" s="6"/>
      <c r="H436" s="9">
        <f t="shared" si="24"/>
        <v>4</v>
      </c>
      <c r="I436" s="8">
        <v>78.47</v>
      </c>
      <c r="J436" s="7">
        <f t="shared" si="25"/>
        <v>313.88</v>
      </c>
      <c r="K436" s="7">
        <f t="shared" si="26"/>
        <v>0</v>
      </c>
      <c r="L436" s="10">
        <f t="shared" si="27"/>
        <v>313.88</v>
      </c>
    </row>
    <row r="437" spans="1:12" ht="78.75">
      <c r="A437" s="4">
        <v>424</v>
      </c>
      <c r="B437" s="3">
        <v>7</v>
      </c>
      <c r="C437" s="3">
        <v>53695</v>
      </c>
      <c r="D437" s="5" t="s">
        <v>408</v>
      </c>
      <c r="E437" s="3" t="s">
        <v>8</v>
      </c>
      <c r="F437" s="6">
        <v>10</v>
      </c>
      <c r="G437" s="6"/>
      <c r="H437" s="9">
        <f t="shared" si="24"/>
        <v>10</v>
      </c>
      <c r="I437" s="8">
        <v>20.098</v>
      </c>
      <c r="J437" s="7">
        <f t="shared" si="25"/>
        <v>200.98</v>
      </c>
      <c r="K437" s="7">
        <f t="shared" si="26"/>
        <v>0</v>
      </c>
      <c r="L437" s="10">
        <f t="shared" si="27"/>
        <v>200.98</v>
      </c>
    </row>
    <row r="438" spans="1:12" ht="45">
      <c r="A438" s="4">
        <v>425</v>
      </c>
      <c r="B438" s="3">
        <v>7</v>
      </c>
      <c r="C438" s="3">
        <v>53696</v>
      </c>
      <c r="D438" s="5" t="s">
        <v>409</v>
      </c>
      <c r="E438" s="3" t="s">
        <v>8</v>
      </c>
      <c r="F438" s="6">
        <v>10</v>
      </c>
      <c r="G438" s="6"/>
      <c r="H438" s="9">
        <f t="shared" si="24"/>
        <v>10</v>
      </c>
      <c r="I438" s="8">
        <v>33.355</v>
      </c>
      <c r="J438" s="7">
        <f t="shared" si="25"/>
        <v>333.54999999999995</v>
      </c>
      <c r="K438" s="7">
        <f t="shared" si="26"/>
        <v>0</v>
      </c>
      <c r="L438" s="10">
        <f t="shared" si="27"/>
        <v>333.54999999999995</v>
      </c>
    </row>
    <row r="439" spans="1:12" ht="56.25">
      <c r="A439" s="4">
        <v>426</v>
      </c>
      <c r="B439" s="3">
        <v>7</v>
      </c>
      <c r="C439" s="3">
        <v>53724</v>
      </c>
      <c r="D439" s="5" t="s">
        <v>410</v>
      </c>
      <c r="E439" s="3" t="s">
        <v>8</v>
      </c>
      <c r="F439" s="6">
        <v>12</v>
      </c>
      <c r="G439" s="6"/>
      <c r="H439" s="9">
        <f t="shared" si="24"/>
        <v>12</v>
      </c>
      <c r="I439" s="8">
        <v>32.638</v>
      </c>
      <c r="J439" s="7">
        <f t="shared" si="25"/>
        <v>391.65599999999995</v>
      </c>
      <c r="K439" s="7">
        <f t="shared" si="26"/>
        <v>0</v>
      </c>
      <c r="L439" s="10">
        <f t="shared" si="27"/>
        <v>391.65599999999995</v>
      </c>
    </row>
    <row r="440" spans="1:12" ht="56.25">
      <c r="A440" s="4">
        <v>427</v>
      </c>
      <c r="B440" s="3">
        <v>7</v>
      </c>
      <c r="C440" s="3">
        <v>53730</v>
      </c>
      <c r="D440" s="5" t="s">
        <v>411</v>
      </c>
      <c r="E440" s="3" t="s">
        <v>8</v>
      </c>
      <c r="F440" s="6">
        <v>10</v>
      </c>
      <c r="G440" s="6"/>
      <c r="H440" s="9">
        <f t="shared" si="24"/>
        <v>10</v>
      </c>
      <c r="I440" s="8">
        <v>11.415</v>
      </c>
      <c r="J440" s="7">
        <f t="shared" si="25"/>
        <v>114.14999999999999</v>
      </c>
      <c r="K440" s="7">
        <f t="shared" si="26"/>
        <v>0</v>
      </c>
      <c r="L440" s="10">
        <f t="shared" si="27"/>
        <v>114.14999999999999</v>
      </c>
    </row>
    <row r="441" spans="1:12" ht="67.5">
      <c r="A441" s="4">
        <v>428</v>
      </c>
      <c r="B441" s="3">
        <v>7</v>
      </c>
      <c r="C441" s="3">
        <v>53740</v>
      </c>
      <c r="D441" s="5" t="s">
        <v>412</v>
      </c>
      <c r="E441" s="3" t="s">
        <v>8</v>
      </c>
      <c r="F441" s="6">
        <v>40</v>
      </c>
      <c r="G441" s="6"/>
      <c r="H441" s="9">
        <f t="shared" si="24"/>
        <v>40</v>
      </c>
      <c r="I441" s="8">
        <v>7.902</v>
      </c>
      <c r="J441" s="7">
        <f t="shared" si="25"/>
        <v>316.08</v>
      </c>
      <c r="K441" s="7">
        <f t="shared" si="26"/>
        <v>0</v>
      </c>
      <c r="L441" s="10">
        <f t="shared" si="27"/>
        <v>316.08</v>
      </c>
    </row>
    <row r="442" spans="1:12" ht="56.25">
      <c r="A442" s="4">
        <v>429</v>
      </c>
      <c r="B442" s="3">
        <v>7</v>
      </c>
      <c r="C442" s="3">
        <v>53749</v>
      </c>
      <c r="D442" s="5" t="s">
        <v>413</v>
      </c>
      <c r="E442" s="3" t="s">
        <v>375</v>
      </c>
      <c r="F442" s="6">
        <v>10</v>
      </c>
      <c r="G442" s="6"/>
      <c r="H442" s="9">
        <f t="shared" si="24"/>
        <v>10</v>
      </c>
      <c r="I442" s="8">
        <v>38.333</v>
      </c>
      <c r="J442" s="7">
        <f t="shared" si="25"/>
        <v>383.33</v>
      </c>
      <c r="K442" s="7">
        <f t="shared" si="26"/>
        <v>0</v>
      </c>
      <c r="L442" s="10">
        <f t="shared" si="27"/>
        <v>383.33</v>
      </c>
    </row>
    <row r="443" spans="1:12" ht="78.75">
      <c r="A443" s="4">
        <v>430</v>
      </c>
      <c r="B443" s="3">
        <v>7</v>
      </c>
      <c r="C443" s="3">
        <v>53756</v>
      </c>
      <c r="D443" s="5" t="s">
        <v>414</v>
      </c>
      <c r="E443" s="3" t="s">
        <v>8</v>
      </c>
      <c r="F443" s="6">
        <v>40</v>
      </c>
      <c r="G443" s="6"/>
      <c r="H443" s="9">
        <f t="shared" si="24"/>
        <v>40</v>
      </c>
      <c r="I443" s="8">
        <v>15.475</v>
      </c>
      <c r="J443" s="7">
        <f t="shared" si="25"/>
        <v>619</v>
      </c>
      <c r="K443" s="7">
        <f t="shared" si="26"/>
        <v>0</v>
      </c>
      <c r="L443" s="10">
        <f t="shared" si="27"/>
        <v>619</v>
      </c>
    </row>
    <row r="444" spans="1:12" ht="78.75">
      <c r="A444" s="4">
        <v>431</v>
      </c>
      <c r="B444" s="3">
        <v>7</v>
      </c>
      <c r="C444" s="3">
        <v>49940</v>
      </c>
      <c r="D444" s="5" t="s">
        <v>415</v>
      </c>
      <c r="E444" s="3" t="s">
        <v>416</v>
      </c>
      <c r="F444" s="6">
        <v>200</v>
      </c>
      <c r="G444" s="6"/>
      <c r="H444" s="9">
        <f t="shared" si="24"/>
        <v>200</v>
      </c>
      <c r="I444" s="8">
        <v>5.5</v>
      </c>
      <c r="J444" s="7">
        <f t="shared" si="25"/>
        <v>1100</v>
      </c>
      <c r="K444" s="7">
        <f t="shared" si="26"/>
        <v>0</v>
      </c>
      <c r="L444" s="10">
        <f t="shared" si="27"/>
        <v>1100</v>
      </c>
    </row>
    <row r="445" spans="1:12" ht="56.25">
      <c r="A445" s="4">
        <v>432</v>
      </c>
      <c r="B445" s="3">
        <v>7</v>
      </c>
      <c r="C445" s="3">
        <v>53759</v>
      </c>
      <c r="D445" s="5" t="s">
        <v>417</v>
      </c>
      <c r="E445" s="3" t="s">
        <v>8</v>
      </c>
      <c r="F445" s="6">
        <v>100</v>
      </c>
      <c r="G445" s="6"/>
      <c r="H445" s="9">
        <f t="shared" si="24"/>
        <v>100</v>
      </c>
      <c r="I445" s="8">
        <v>3.125</v>
      </c>
      <c r="J445" s="7">
        <f t="shared" si="25"/>
        <v>312.5</v>
      </c>
      <c r="K445" s="7">
        <f t="shared" si="26"/>
        <v>0</v>
      </c>
      <c r="L445" s="10">
        <f t="shared" si="27"/>
        <v>312.5</v>
      </c>
    </row>
    <row r="446" spans="1:12" ht="56.25">
      <c r="A446" s="4">
        <v>433</v>
      </c>
      <c r="B446" s="3">
        <v>7</v>
      </c>
      <c r="C446" s="3">
        <v>53758</v>
      </c>
      <c r="D446" s="5" t="s">
        <v>418</v>
      </c>
      <c r="E446" s="3" t="s">
        <v>8</v>
      </c>
      <c r="F446" s="6">
        <v>500</v>
      </c>
      <c r="G446" s="6"/>
      <c r="H446" s="9">
        <f t="shared" si="24"/>
        <v>500</v>
      </c>
      <c r="I446" s="8">
        <v>1.742</v>
      </c>
      <c r="J446" s="7">
        <f t="shared" si="25"/>
        <v>871</v>
      </c>
      <c r="K446" s="7">
        <f t="shared" si="26"/>
        <v>0</v>
      </c>
      <c r="L446" s="10">
        <f t="shared" si="27"/>
        <v>871</v>
      </c>
    </row>
    <row r="447" spans="1:12" ht="56.25">
      <c r="A447" s="4">
        <v>434</v>
      </c>
      <c r="B447" s="3">
        <v>7</v>
      </c>
      <c r="C447" s="3">
        <v>53760</v>
      </c>
      <c r="D447" s="5" t="s">
        <v>419</v>
      </c>
      <c r="E447" s="3" t="s">
        <v>8</v>
      </c>
      <c r="F447" s="6">
        <v>300</v>
      </c>
      <c r="G447" s="6"/>
      <c r="H447" s="9">
        <f t="shared" si="24"/>
        <v>300</v>
      </c>
      <c r="I447" s="8">
        <v>1.465</v>
      </c>
      <c r="J447" s="7">
        <f t="shared" si="25"/>
        <v>439.5</v>
      </c>
      <c r="K447" s="7">
        <f t="shared" si="26"/>
        <v>0</v>
      </c>
      <c r="L447" s="10">
        <f t="shared" si="27"/>
        <v>439.5</v>
      </c>
    </row>
    <row r="448" spans="1:12" ht="78.75">
      <c r="A448" s="4">
        <v>435</v>
      </c>
      <c r="B448" s="3">
        <v>7</v>
      </c>
      <c r="C448" s="3">
        <v>53898</v>
      </c>
      <c r="D448" s="5" t="s">
        <v>420</v>
      </c>
      <c r="E448" s="3" t="s">
        <v>8</v>
      </c>
      <c r="F448" s="6">
        <v>6</v>
      </c>
      <c r="G448" s="6"/>
      <c r="H448" s="9">
        <f t="shared" si="24"/>
        <v>6</v>
      </c>
      <c r="I448" s="8">
        <v>137.565</v>
      </c>
      <c r="J448" s="7">
        <f t="shared" si="25"/>
        <v>825.39</v>
      </c>
      <c r="K448" s="7">
        <f t="shared" si="26"/>
        <v>0</v>
      </c>
      <c r="L448" s="10">
        <f t="shared" si="27"/>
        <v>825.39</v>
      </c>
    </row>
    <row r="449" spans="1:12" ht="123.75">
      <c r="A449" s="4">
        <v>436</v>
      </c>
      <c r="B449" s="3">
        <v>7</v>
      </c>
      <c r="C449" s="3">
        <v>53843</v>
      </c>
      <c r="D449" s="5" t="s">
        <v>421</v>
      </c>
      <c r="E449" s="3" t="s">
        <v>8</v>
      </c>
      <c r="F449" s="6">
        <v>2</v>
      </c>
      <c r="G449" s="6"/>
      <c r="H449" s="9">
        <f t="shared" si="24"/>
        <v>2</v>
      </c>
      <c r="I449" s="8">
        <v>343.2</v>
      </c>
      <c r="J449" s="7">
        <f t="shared" si="25"/>
        <v>686.4</v>
      </c>
      <c r="K449" s="7">
        <f t="shared" si="26"/>
        <v>0</v>
      </c>
      <c r="L449" s="10">
        <f t="shared" si="27"/>
        <v>686.4</v>
      </c>
    </row>
    <row r="450" spans="1:12" ht="78.75">
      <c r="A450" s="4">
        <v>437</v>
      </c>
      <c r="B450" s="3">
        <v>7</v>
      </c>
      <c r="C450" s="3">
        <v>53757</v>
      </c>
      <c r="D450" s="5" t="s">
        <v>422</v>
      </c>
      <c r="E450" s="3" t="s">
        <v>8</v>
      </c>
      <c r="F450" s="6">
        <v>40</v>
      </c>
      <c r="G450" s="6"/>
      <c r="H450" s="9">
        <f t="shared" si="24"/>
        <v>40</v>
      </c>
      <c r="I450" s="8">
        <v>20.875</v>
      </c>
      <c r="J450" s="7">
        <f t="shared" si="25"/>
        <v>835</v>
      </c>
      <c r="K450" s="7">
        <f t="shared" si="26"/>
        <v>0</v>
      </c>
      <c r="L450" s="10">
        <f t="shared" si="27"/>
        <v>835</v>
      </c>
    </row>
    <row r="451" spans="1:12" ht="15" customHeight="1">
      <c r="A451" s="48" t="s">
        <v>681</v>
      </c>
      <c r="B451" s="48"/>
      <c r="C451" s="48"/>
      <c r="D451" s="48"/>
      <c r="E451" s="48"/>
      <c r="F451" s="48"/>
      <c r="G451" s="48"/>
      <c r="H451" s="48"/>
      <c r="I451" s="48"/>
      <c r="J451" s="29">
        <f>SUM(J381:J450)</f>
        <v>70199.675</v>
      </c>
      <c r="K451" s="29">
        <f>SUM(K381:K450)</f>
        <v>0</v>
      </c>
      <c r="L451" s="30">
        <f t="shared" si="27"/>
        <v>70199.675</v>
      </c>
    </row>
    <row r="452" spans="1:12" ht="67.5">
      <c r="A452" s="4">
        <v>438</v>
      </c>
      <c r="B452" s="3">
        <v>8</v>
      </c>
      <c r="C452" s="3">
        <v>52423</v>
      </c>
      <c r="D452" s="5" t="s">
        <v>423</v>
      </c>
      <c r="E452" s="3" t="s">
        <v>12</v>
      </c>
      <c r="F452" s="6">
        <v>200</v>
      </c>
      <c r="G452" s="6">
        <v>200</v>
      </c>
      <c r="H452" s="9">
        <f t="shared" si="24"/>
        <v>400</v>
      </c>
      <c r="I452" s="8">
        <v>4.125</v>
      </c>
      <c r="J452" s="7">
        <f t="shared" si="25"/>
        <v>825</v>
      </c>
      <c r="K452" s="7">
        <f t="shared" si="26"/>
        <v>825</v>
      </c>
      <c r="L452" s="10">
        <f t="shared" si="27"/>
        <v>1650</v>
      </c>
    </row>
    <row r="453" spans="1:12" ht="56.25">
      <c r="A453" s="4">
        <v>439</v>
      </c>
      <c r="B453" s="3">
        <v>8</v>
      </c>
      <c r="C453" s="3">
        <v>52430</v>
      </c>
      <c r="D453" s="5" t="s">
        <v>424</v>
      </c>
      <c r="E453" s="3" t="s">
        <v>425</v>
      </c>
      <c r="F453" s="6">
        <v>2000</v>
      </c>
      <c r="G453" s="6">
        <v>100</v>
      </c>
      <c r="H453" s="9">
        <f t="shared" si="24"/>
        <v>2100</v>
      </c>
      <c r="I453" s="8">
        <v>3.365</v>
      </c>
      <c r="J453" s="7">
        <f t="shared" si="25"/>
        <v>6730</v>
      </c>
      <c r="K453" s="7">
        <f t="shared" si="26"/>
        <v>336.5</v>
      </c>
      <c r="L453" s="10">
        <f t="shared" si="27"/>
        <v>7066.5</v>
      </c>
    </row>
    <row r="454" spans="1:12" ht="56.25">
      <c r="A454" s="4">
        <v>440</v>
      </c>
      <c r="B454" s="3">
        <v>8</v>
      </c>
      <c r="C454" s="3">
        <v>50331</v>
      </c>
      <c r="D454" s="5" t="s">
        <v>659</v>
      </c>
      <c r="E454" s="3" t="s">
        <v>8</v>
      </c>
      <c r="F454" s="6">
        <v>50</v>
      </c>
      <c r="G454" s="6">
        <v>30</v>
      </c>
      <c r="H454" s="9">
        <f t="shared" si="24"/>
        <v>80</v>
      </c>
      <c r="I454" s="8">
        <v>10.085</v>
      </c>
      <c r="J454" s="7">
        <f t="shared" si="25"/>
        <v>504.25000000000006</v>
      </c>
      <c r="K454" s="7">
        <f t="shared" si="26"/>
        <v>302.55</v>
      </c>
      <c r="L454" s="10">
        <f t="shared" si="27"/>
        <v>806.8000000000001</v>
      </c>
    </row>
    <row r="455" spans="1:12" ht="45">
      <c r="A455" s="4">
        <v>441</v>
      </c>
      <c r="B455" s="3">
        <v>8</v>
      </c>
      <c r="C455" s="3">
        <v>50332</v>
      </c>
      <c r="D455" s="5" t="s">
        <v>426</v>
      </c>
      <c r="E455" s="3" t="s">
        <v>8</v>
      </c>
      <c r="F455" s="6">
        <v>100</v>
      </c>
      <c r="G455" s="6">
        <v>100</v>
      </c>
      <c r="H455" s="9">
        <f t="shared" si="24"/>
        <v>200</v>
      </c>
      <c r="I455" s="8">
        <v>2.163</v>
      </c>
      <c r="J455" s="7">
        <f t="shared" si="25"/>
        <v>216.29999999999998</v>
      </c>
      <c r="K455" s="7">
        <f t="shared" si="26"/>
        <v>216.29999999999998</v>
      </c>
      <c r="L455" s="10">
        <f t="shared" si="27"/>
        <v>432.59999999999997</v>
      </c>
    </row>
    <row r="456" spans="1:12" ht="123.75">
      <c r="A456" s="4">
        <v>442</v>
      </c>
      <c r="B456" s="3">
        <v>8</v>
      </c>
      <c r="C456" s="3">
        <v>50335</v>
      </c>
      <c r="D456" s="5" t="s">
        <v>427</v>
      </c>
      <c r="E456" s="3" t="s">
        <v>428</v>
      </c>
      <c r="F456" s="6">
        <v>30</v>
      </c>
      <c r="G456" s="6"/>
      <c r="H456" s="9">
        <f t="shared" si="24"/>
        <v>30</v>
      </c>
      <c r="I456" s="8">
        <v>60.75</v>
      </c>
      <c r="J456" s="7">
        <f t="shared" si="25"/>
        <v>1822.5</v>
      </c>
      <c r="K456" s="7">
        <f t="shared" si="26"/>
        <v>0</v>
      </c>
      <c r="L456" s="10">
        <f t="shared" si="27"/>
        <v>1822.5</v>
      </c>
    </row>
    <row r="457" spans="1:12" ht="123.75">
      <c r="A457" s="4">
        <v>443</v>
      </c>
      <c r="B457" s="3">
        <v>8</v>
      </c>
      <c r="C457" s="3">
        <v>50336</v>
      </c>
      <c r="D457" s="5" t="s">
        <v>429</v>
      </c>
      <c r="E457" s="3" t="s">
        <v>430</v>
      </c>
      <c r="F457" s="6">
        <v>60</v>
      </c>
      <c r="G457" s="6">
        <v>100</v>
      </c>
      <c r="H457" s="9">
        <f aca="true" t="shared" si="28" ref="H457:H520">F457+G457</f>
        <v>160</v>
      </c>
      <c r="I457" s="8">
        <v>14.35</v>
      </c>
      <c r="J457" s="7">
        <f aca="true" t="shared" si="29" ref="J457:J520">F457*I457</f>
        <v>861</v>
      </c>
      <c r="K457" s="7">
        <f aca="true" t="shared" si="30" ref="K457:K520">G457*I457</f>
        <v>1435</v>
      </c>
      <c r="L457" s="10">
        <f aca="true" t="shared" si="31" ref="L457:L520">J457+K457</f>
        <v>2296</v>
      </c>
    </row>
    <row r="458" spans="1:12" ht="33.75">
      <c r="A458" s="4">
        <v>444</v>
      </c>
      <c r="B458" s="3">
        <v>8</v>
      </c>
      <c r="C458" s="3">
        <v>50337</v>
      </c>
      <c r="D458" s="5" t="s">
        <v>431</v>
      </c>
      <c r="E458" s="3" t="s">
        <v>8</v>
      </c>
      <c r="F458" s="6">
        <v>12</v>
      </c>
      <c r="G458" s="6"/>
      <c r="H458" s="9">
        <f t="shared" si="28"/>
        <v>12</v>
      </c>
      <c r="I458" s="8">
        <v>7.598</v>
      </c>
      <c r="J458" s="7">
        <f t="shared" si="29"/>
        <v>91.176</v>
      </c>
      <c r="K458" s="7">
        <f t="shared" si="30"/>
        <v>0</v>
      </c>
      <c r="L458" s="10">
        <f t="shared" si="31"/>
        <v>91.176</v>
      </c>
    </row>
    <row r="459" spans="1:12" ht="45">
      <c r="A459" s="4">
        <v>445</v>
      </c>
      <c r="B459" s="3">
        <v>8</v>
      </c>
      <c r="C459" s="3">
        <v>50339</v>
      </c>
      <c r="D459" s="5" t="s">
        <v>432</v>
      </c>
      <c r="E459" s="3" t="s">
        <v>8</v>
      </c>
      <c r="F459" s="6">
        <v>12</v>
      </c>
      <c r="G459" s="6">
        <v>6</v>
      </c>
      <c r="H459" s="9">
        <f t="shared" si="28"/>
        <v>18</v>
      </c>
      <c r="I459" s="8">
        <v>31.247</v>
      </c>
      <c r="J459" s="7">
        <f t="shared" si="29"/>
        <v>374.964</v>
      </c>
      <c r="K459" s="7">
        <f t="shared" si="30"/>
        <v>187.482</v>
      </c>
      <c r="L459" s="10">
        <f t="shared" si="31"/>
        <v>562.446</v>
      </c>
    </row>
    <row r="460" spans="1:12" ht="15">
      <c r="A460" s="4">
        <v>446</v>
      </c>
      <c r="B460" s="3">
        <v>8</v>
      </c>
      <c r="C460" s="3">
        <v>49826</v>
      </c>
      <c r="D460" s="5" t="s">
        <v>433</v>
      </c>
      <c r="E460" s="3" t="s">
        <v>8</v>
      </c>
      <c r="F460" s="6">
        <v>20</v>
      </c>
      <c r="G460" s="6">
        <v>36</v>
      </c>
      <c r="H460" s="9">
        <f t="shared" si="28"/>
        <v>56</v>
      </c>
      <c r="I460" s="8">
        <v>10.13</v>
      </c>
      <c r="J460" s="7">
        <f t="shared" si="29"/>
        <v>202.60000000000002</v>
      </c>
      <c r="K460" s="7">
        <f t="shared" si="30"/>
        <v>364.68</v>
      </c>
      <c r="L460" s="10">
        <f t="shared" si="31"/>
        <v>567.28</v>
      </c>
    </row>
    <row r="461" spans="1:12" ht="45">
      <c r="A461" s="4">
        <v>447</v>
      </c>
      <c r="B461" s="3">
        <v>8</v>
      </c>
      <c r="C461" s="3">
        <v>50344</v>
      </c>
      <c r="D461" s="5" t="s">
        <v>434</v>
      </c>
      <c r="E461" s="3" t="s">
        <v>8</v>
      </c>
      <c r="F461" s="6">
        <v>100</v>
      </c>
      <c r="G461" s="6">
        <v>100</v>
      </c>
      <c r="H461" s="9">
        <f t="shared" si="28"/>
        <v>200</v>
      </c>
      <c r="I461" s="8">
        <v>1.455</v>
      </c>
      <c r="J461" s="7">
        <f t="shared" si="29"/>
        <v>145.5</v>
      </c>
      <c r="K461" s="7">
        <f t="shared" si="30"/>
        <v>145.5</v>
      </c>
      <c r="L461" s="10">
        <f t="shared" si="31"/>
        <v>291</v>
      </c>
    </row>
    <row r="462" spans="1:12" ht="45">
      <c r="A462" s="4">
        <v>448</v>
      </c>
      <c r="B462" s="3">
        <v>8</v>
      </c>
      <c r="C462" s="3">
        <v>50345</v>
      </c>
      <c r="D462" s="5" t="s">
        <v>435</v>
      </c>
      <c r="E462" s="3" t="s">
        <v>8</v>
      </c>
      <c r="F462" s="6">
        <v>100</v>
      </c>
      <c r="G462" s="6">
        <v>100</v>
      </c>
      <c r="H462" s="9">
        <f t="shared" si="28"/>
        <v>200</v>
      </c>
      <c r="I462" s="8">
        <v>1.62</v>
      </c>
      <c r="J462" s="7">
        <f t="shared" si="29"/>
        <v>162</v>
      </c>
      <c r="K462" s="7">
        <f t="shared" si="30"/>
        <v>162</v>
      </c>
      <c r="L462" s="10">
        <f t="shared" si="31"/>
        <v>324</v>
      </c>
    </row>
    <row r="463" spans="1:12" ht="56.25">
      <c r="A463" s="4">
        <v>449</v>
      </c>
      <c r="B463" s="3">
        <v>8</v>
      </c>
      <c r="C463" s="3">
        <v>50350</v>
      </c>
      <c r="D463" s="5" t="s">
        <v>436</v>
      </c>
      <c r="E463" s="3" t="s">
        <v>8</v>
      </c>
      <c r="F463" s="6">
        <v>150</v>
      </c>
      <c r="G463" s="6">
        <v>60</v>
      </c>
      <c r="H463" s="9">
        <f t="shared" si="28"/>
        <v>210</v>
      </c>
      <c r="I463" s="8">
        <v>2.48</v>
      </c>
      <c r="J463" s="7">
        <f t="shared" si="29"/>
        <v>372</v>
      </c>
      <c r="K463" s="7">
        <f t="shared" si="30"/>
        <v>148.8</v>
      </c>
      <c r="L463" s="10">
        <f t="shared" si="31"/>
        <v>520.8</v>
      </c>
    </row>
    <row r="464" spans="1:12" ht="56.25">
      <c r="A464" s="4">
        <v>450</v>
      </c>
      <c r="B464" s="3">
        <v>8</v>
      </c>
      <c r="C464" s="3">
        <v>50351</v>
      </c>
      <c r="D464" s="5" t="s">
        <v>437</v>
      </c>
      <c r="E464" s="3" t="s">
        <v>8</v>
      </c>
      <c r="F464" s="6">
        <v>150</v>
      </c>
      <c r="G464" s="6">
        <v>60</v>
      </c>
      <c r="H464" s="9">
        <f t="shared" si="28"/>
        <v>210</v>
      </c>
      <c r="I464" s="8">
        <v>3.223</v>
      </c>
      <c r="J464" s="7">
        <f t="shared" si="29"/>
        <v>483.45</v>
      </c>
      <c r="K464" s="7">
        <f t="shared" si="30"/>
        <v>193.38</v>
      </c>
      <c r="L464" s="10">
        <f t="shared" si="31"/>
        <v>676.8299999999999</v>
      </c>
    </row>
    <row r="465" spans="1:12" ht="56.25">
      <c r="A465" s="4">
        <v>451</v>
      </c>
      <c r="B465" s="3">
        <v>8</v>
      </c>
      <c r="C465" s="3">
        <v>50353</v>
      </c>
      <c r="D465" s="5" t="s">
        <v>660</v>
      </c>
      <c r="E465" s="3" t="s">
        <v>8</v>
      </c>
      <c r="F465" s="6">
        <v>150</v>
      </c>
      <c r="G465" s="6">
        <v>60</v>
      </c>
      <c r="H465" s="9">
        <f t="shared" si="28"/>
        <v>210</v>
      </c>
      <c r="I465" s="8">
        <v>3.042</v>
      </c>
      <c r="J465" s="7">
        <f t="shared" si="29"/>
        <v>456.29999999999995</v>
      </c>
      <c r="K465" s="7">
        <f t="shared" si="30"/>
        <v>182.51999999999998</v>
      </c>
      <c r="L465" s="10">
        <f t="shared" si="31"/>
        <v>638.8199999999999</v>
      </c>
    </row>
    <row r="466" spans="1:12" ht="45">
      <c r="A466" s="4">
        <v>452</v>
      </c>
      <c r="B466" s="3">
        <v>8</v>
      </c>
      <c r="C466" s="3">
        <v>50356</v>
      </c>
      <c r="D466" s="5" t="s">
        <v>438</v>
      </c>
      <c r="E466" s="3" t="s">
        <v>8</v>
      </c>
      <c r="F466" s="6">
        <v>500</v>
      </c>
      <c r="G466" s="6">
        <v>50</v>
      </c>
      <c r="H466" s="9">
        <f t="shared" si="28"/>
        <v>550</v>
      </c>
      <c r="I466" s="8">
        <v>1.048</v>
      </c>
      <c r="J466" s="7">
        <f t="shared" si="29"/>
        <v>524</v>
      </c>
      <c r="K466" s="7">
        <f t="shared" si="30"/>
        <v>52.400000000000006</v>
      </c>
      <c r="L466" s="10">
        <f t="shared" si="31"/>
        <v>576.4</v>
      </c>
    </row>
    <row r="467" spans="1:12" ht="45">
      <c r="A467" s="4">
        <v>453</v>
      </c>
      <c r="B467" s="3">
        <v>8</v>
      </c>
      <c r="C467" s="3">
        <v>50357</v>
      </c>
      <c r="D467" s="5" t="s">
        <v>439</v>
      </c>
      <c r="E467" s="3" t="s">
        <v>8</v>
      </c>
      <c r="F467" s="6">
        <v>500</v>
      </c>
      <c r="G467" s="6">
        <v>50</v>
      </c>
      <c r="H467" s="9">
        <f t="shared" si="28"/>
        <v>550</v>
      </c>
      <c r="I467" s="8">
        <v>1.032</v>
      </c>
      <c r="J467" s="7">
        <f t="shared" si="29"/>
        <v>516</v>
      </c>
      <c r="K467" s="7">
        <f t="shared" si="30"/>
        <v>51.6</v>
      </c>
      <c r="L467" s="10">
        <f t="shared" si="31"/>
        <v>567.6</v>
      </c>
    </row>
    <row r="468" spans="1:12" ht="45">
      <c r="A468" s="4">
        <v>454</v>
      </c>
      <c r="B468" s="3">
        <v>8</v>
      </c>
      <c r="C468" s="3">
        <v>50359</v>
      </c>
      <c r="D468" s="5" t="s">
        <v>440</v>
      </c>
      <c r="E468" s="3" t="s">
        <v>8</v>
      </c>
      <c r="F468" s="6">
        <v>500</v>
      </c>
      <c r="G468" s="6">
        <v>50</v>
      </c>
      <c r="H468" s="9">
        <f t="shared" si="28"/>
        <v>550</v>
      </c>
      <c r="I468" s="8">
        <v>1.038</v>
      </c>
      <c r="J468" s="7">
        <f t="shared" si="29"/>
        <v>519</v>
      </c>
      <c r="K468" s="7">
        <f t="shared" si="30"/>
        <v>51.9</v>
      </c>
      <c r="L468" s="10">
        <f t="shared" si="31"/>
        <v>570.9</v>
      </c>
    </row>
    <row r="469" spans="1:12" ht="45">
      <c r="A469" s="4">
        <v>455</v>
      </c>
      <c r="B469" s="3">
        <v>8</v>
      </c>
      <c r="C469" s="3">
        <v>50361</v>
      </c>
      <c r="D469" s="5" t="s">
        <v>441</v>
      </c>
      <c r="E469" s="3" t="s">
        <v>8</v>
      </c>
      <c r="F469" s="6">
        <v>500</v>
      </c>
      <c r="G469" s="6">
        <v>50</v>
      </c>
      <c r="H469" s="9">
        <f t="shared" si="28"/>
        <v>550</v>
      </c>
      <c r="I469" s="8">
        <v>1.075</v>
      </c>
      <c r="J469" s="7">
        <f t="shared" si="29"/>
        <v>537.5</v>
      </c>
      <c r="K469" s="7">
        <f t="shared" si="30"/>
        <v>53.75</v>
      </c>
      <c r="L469" s="10">
        <f t="shared" si="31"/>
        <v>591.25</v>
      </c>
    </row>
    <row r="470" spans="1:12" ht="78.75">
      <c r="A470" s="4">
        <v>456</v>
      </c>
      <c r="B470" s="3">
        <v>8</v>
      </c>
      <c r="C470" s="3">
        <v>50363</v>
      </c>
      <c r="D470" s="5" t="s">
        <v>442</v>
      </c>
      <c r="E470" s="3" t="s">
        <v>443</v>
      </c>
      <c r="F470" s="6">
        <v>20</v>
      </c>
      <c r="G470" s="6">
        <v>24</v>
      </c>
      <c r="H470" s="9">
        <f t="shared" si="28"/>
        <v>44</v>
      </c>
      <c r="I470" s="8">
        <v>40.525</v>
      </c>
      <c r="J470" s="7">
        <f t="shared" si="29"/>
        <v>810.5</v>
      </c>
      <c r="K470" s="7">
        <f t="shared" si="30"/>
        <v>972.5999999999999</v>
      </c>
      <c r="L470" s="10">
        <f t="shared" si="31"/>
        <v>1783.1</v>
      </c>
    </row>
    <row r="471" spans="1:12" ht="123.75">
      <c r="A471" s="4">
        <v>457</v>
      </c>
      <c r="B471" s="3">
        <v>8</v>
      </c>
      <c r="C471" s="3">
        <v>50369</v>
      </c>
      <c r="D471" s="5" t="s">
        <v>444</v>
      </c>
      <c r="E471" s="3" t="s">
        <v>443</v>
      </c>
      <c r="F471" s="6">
        <v>200</v>
      </c>
      <c r="G471" s="6">
        <v>50</v>
      </c>
      <c r="H471" s="9">
        <f t="shared" si="28"/>
        <v>250</v>
      </c>
      <c r="I471" s="8">
        <v>22.925</v>
      </c>
      <c r="J471" s="7">
        <f t="shared" si="29"/>
        <v>4585</v>
      </c>
      <c r="K471" s="7">
        <f t="shared" si="30"/>
        <v>1146.25</v>
      </c>
      <c r="L471" s="10">
        <f t="shared" si="31"/>
        <v>5731.25</v>
      </c>
    </row>
    <row r="472" spans="1:12" ht="33.75">
      <c r="A472" s="4">
        <v>458</v>
      </c>
      <c r="B472" s="3">
        <v>8</v>
      </c>
      <c r="C472" s="3">
        <v>50371</v>
      </c>
      <c r="D472" s="5" t="s">
        <v>445</v>
      </c>
      <c r="E472" s="3" t="s">
        <v>8</v>
      </c>
      <c r="F472" s="6">
        <v>50</v>
      </c>
      <c r="G472" s="6">
        <v>15</v>
      </c>
      <c r="H472" s="9">
        <f t="shared" si="28"/>
        <v>65</v>
      </c>
      <c r="I472" s="8">
        <v>2.873</v>
      </c>
      <c r="J472" s="7">
        <f t="shared" si="29"/>
        <v>143.65</v>
      </c>
      <c r="K472" s="7">
        <f t="shared" si="30"/>
        <v>43.095000000000006</v>
      </c>
      <c r="L472" s="10">
        <f t="shared" si="31"/>
        <v>186.745</v>
      </c>
    </row>
    <row r="473" spans="1:12" ht="33.75">
      <c r="A473" s="4">
        <v>459</v>
      </c>
      <c r="B473" s="3">
        <v>8</v>
      </c>
      <c r="C473" s="3">
        <v>50372</v>
      </c>
      <c r="D473" s="5" t="s">
        <v>446</v>
      </c>
      <c r="E473" s="3" t="s">
        <v>8</v>
      </c>
      <c r="F473" s="6">
        <v>50</v>
      </c>
      <c r="G473" s="6">
        <v>24</v>
      </c>
      <c r="H473" s="9">
        <f t="shared" si="28"/>
        <v>74</v>
      </c>
      <c r="I473" s="8">
        <v>3.05</v>
      </c>
      <c r="J473" s="7">
        <f t="shared" si="29"/>
        <v>152.5</v>
      </c>
      <c r="K473" s="7">
        <f t="shared" si="30"/>
        <v>73.19999999999999</v>
      </c>
      <c r="L473" s="10">
        <f t="shared" si="31"/>
        <v>225.7</v>
      </c>
    </row>
    <row r="474" spans="1:12" ht="33.75">
      <c r="A474" s="4">
        <v>460</v>
      </c>
      <c r="B474" s="3">
        <v>8</v>
      </c>
      <c r="C474" s="3">
        <v>50375</v>
      </c>
      <c r="D474" s="5" t="s">
        <v>447</v>
      </c>
      <c r="E474" s="3" t="s">
        <v>8</v>
      </c>
      <c r="F474" s="6">
        <v>50</v>
      </c>
      <c r="G474" s="6">
        <v>24</v>
      </c>
      <c r="H474" s="9">
        <f t="shared" si="28"/>
        <v>74</v>
      </c>
      <c r="I474" s="8">
        <v>7.857</v>
      </c>
      <c r="J474" s="7">
        <f t="shared" si="29"/>
        <v>392.85</v>
      </c>
      <c r="K474" s="7">
        <f t="shared" si="30"/>
        <v>188.568</v>
      </c>
      <c r="L474" s="10">
        <f t="shared" si="31"/>
        <v>581.418</v>
      </c>
    </row>
    <row r="475" spans="1:12" ht="33.75">
      <c r="A475" s="4">
        <v>461</v>
      </c>
      <c r="B475" s="3">
        <v>8</v>
      </c>
      <c r="C475" s="3">
        <v>50379</v>
      </c>
      <c r="D475" s="5" t="s">
        <v>448</v>
      </c>
      <c r="E475" s="3" t="s">
        <v>8</v>
      </c>
      <c r="F475" s="6">
        <v>50</v>
      </c>
      <c r="G475" s="6">
        <v>20</v>
      </c>
      <c r="H475" s="9">
        <f t="shared" si="28"/>
        <v>70</v>
      </c>
      <c r="I475" s="8">
        <v>2.77</v>
      </c>
      <c r="J475" s="7">
        <f t="shared" si="29"/>
        <v>138.5</v>
      </c>
      <c r="K475" s="7">
        <f t="shared" si="30"/>
        <v>55.4</v>
      </c>
      <c r="L475" s="10">
        <f t="shared" si="31"/>
        <v>193.9</v>
      </c>
    </row>
    <row r="476" spans="1:12" ht="33.75">
      <c r="A476" s="4">
        <v>462</v>
      </c>
      <c r="B476" s="3">
        <v>8</v>
      </c>
      <c r="C476" s="3">
        <v>50382</v>
      </c>
      <c r="D476" s="5" t="s">
        <v>449</v>
      </c>
      <c r="E476" s="3" t="s">
        <v>8</v>
      </c>
      <c r="F476" s="6">
        <v>50</v>
      </c>
      <c r="G476" s="6">
        <v>20</v>
      </c>
      <c r="H476" s="9">
        <f t="shared" si="28"/>
        <v>70</v>
      </c>
      <c r="I476" s="8">
        <v>7.543</v>
      </c>
      <c r="J476" s="7">
        <f t="shared" si="29"/>
        <v>377.15000000000003</v>
      </c>
      <c r="K476" s="7">
        <f t="shared" si="30"/>
        <v>150.86</v>
      </c>
      <c r="L476" s="10">
        <f t="shared" si="31"/>
        <v>528.01</v>
      </c>
    </row>
    <row r="477" spans="1:12" ht="33.75">
      <c r="A477" s="4">
        <v>463</v>
      </c>
      <c r="B477" s="3">
        <v>8</v>
      </c>
      <c r="C477" s="3">
        <v>50384</v>
      </c>
      <c r="D477" s="5" t="s">
        <v>450</v>
      </c>
      <c r="E477" s="3" t="s">
        <v>8</v>
      </c>
      <c r="F477" s="6">
        <v>124</v>
      </c>
      <c r="G477" s="6">
        <v>20</v>
      </c>
      <c r="H477" s="9">
        <f t="shared" si="28"/>
        <v>144</v>
      </c>
      <c r="I477" s="8">
        <v>11.338</v>
      </c>
      <c r="J477" s="7">
        <f t="shared" si="29"/>
        <v>1405.9119999999998</v>
      </c>
      <c r="K477" s="7">
        <f t="shared" si="30"/>
        <v>226.76</v>
      </c>
      <c r="L477" s="10">
        <f t="shared" si="31"/>
        <v>1632.6719999999998</v>
      </c>
    </row>
    <row r="478" spans="1:12" ht="45">
      <c r="A478" s="4">
        <v>464</v>
      </c>
      <c r="B478" s="3">
        <v>8</v>
      </c>
      <c r="C478" s="3">
        <v>50385</v>
      </c>
      <c r="D478" s="5" t="s">
        <v>451</v>
      </c>
      <c r="E478" s="3" t="s">
        <v>8</v>
      </c>
      <c r="F478" s="6">
        <v>30</v>
      </c>
      <c r="G478" s="6">
        <v>20</v>
      </c>
      <c r="H478" s="9">
        <f t="shared" si="28"/>
        <v>50</v>
      </c>
      <c r="I478" s="8">
        <v>7.588</v>
      </c>
      <c r="J478" s="7">
        <f t="shared" si="29"/>
        <v>227.64000000000001</v>
      </c>
      <c r="K478" s="7">
        <f t="shared" si="30"/>
        <v>151.76</v>
      </c>
      <c r="L478" s="10">
        <f t="shared" si="31"/>
        <v>379.4</v>
      </c>
    </row>
    <row r="479" spans="1:12" ht="78.75">
      <c r="A479" s="4">
        <v>465</v>
      </c>
      <c r="B479" s="3">
        <v>8</v>
      </c>
      <c r="C479" s="3">
        <v>51935</v>
      </c>
      <c r="D479" s="5" t="s">
        <v>661</v>
      </c>
      <c r="E479" s="3" t="s">
        <v>428</v>
      </c>
      <c r="F479" s="6">
        <v>20</v>
      </c>
      <c r="G479" s="6">
        <v>12</v>
      </c>
      <c r="H479" s="9">
        <f t="shared" si="28"/>
        <v>32</v>
      </c>
      <c r="I479" s="8">
        <v>67.157</v>
      </c>
      <c r="J479" s="7">
        <f t="shared" si="29"/>
        <v>1343.1399999999999</v>
      </c>
      <c r="K479" s="7">
        <f t="shared" si="30"/>
        <v>805.884</v>
      </c>
      <c r="L479" s="10">
        <f t="shared" si="31"/>
        <v>2149.024</v>
      </c>
    </row>
    <row r="480" spans="1:12" ht="67.5">
      <c r="A480" s="4">
        <v>466</v>
      </c>
      <c r="B480" s="3">
        <v>8</v>
      </c>
      <c r="C480" s="3">
        <v>50395</v>
      </c>
      <c r="D480" s="5" t="s">
        <v>452</v>
      </c>
      <c r="E480" s="3" t="s">
        <v>430</v>
      </c>
      <c r="F480" s="6">
        <v>12</v>
      </c>
      <c r="G480" s="6">
        <v>10</v>
      </c>
      <c r="H480" s="9">
        <f t="shared" si="28"/>
        <v>22</v>
      </c>
      <c r="I480" s="8">
        <v>30.45</v>
      </c>
      <c r="J480" s="7">
        <f t="shared" si="29"/>
        <v>365.4</v>
      </c>
      <c r="K480" s="7">
        <f t="shared" si="30"/>
        <v>304.5</v>
      </c>
      <c r="L480" s="10">
        <f t="shared" si="31"/>
        <v>669.9</v>
      </c>
    </row>
    <row r="481" spans="1:12" ht="45">
      <c r="A481" s="4">
        <v>467</v>
      </c>
      <c r="B481" s="3">
        <v>8</v>
      </c>
      <c r="C481" s="3">
        <v>50403</v>
      </c>
      <c r="D481" s="5" t="s">
        <v>453</v>
      </c>
      <c r="E481" s="3" t="s">
        <v>428</v>
      </c>
      <c r="F481" s="6">
        <v>10</v>
      </c>
      <c r="G481" s="6"/>
      <c r="H481" s="9">
        <f t="shared" si="28"/>
        <v>10</v>
      </c>
      <c r="I481" s="8">
        <v>70.065</v>
      </c>
      <c r="J481" s="7">
        <f t="shared" si="29"/>
        <v>700.65</v>
      </c>
      <c r="K481" s="7">
        <f t="shared" si="30"/>
        <v>0</v>
      </c>
      <c r="L481" s="10">
        <f t="shared" si="31"/>
        <v>700.65</v>
      </c>
    </row>
    <row r="482" spans="1:12" ht="123.75">
      <c r="A482" s="4">
        <v>468</v>
      </c>
      <c r="B482" s="3">
        <v>8</v>
      </c>
      <c r="C482" s="3">
        <v>50406</v>
      </c>
      <c r="D482" s="5" t="s">
        <v>454</v>
      </c>
      <c r="E482" s="3" t="s">
        <v>430</v>
      </c>
      <c r="F482" s="6">
        <v>50</v>
      </c>
      <c r="G482" s="6">
        <v>10</v>
      </c>
      <c r="H482" s="9">
        <f t="shared" si="28"/>
        <v>60</v>
      </c>
      <c r="I482" s="8">
        <v>14.092</v>
      </c>
      <c r="J482" s="7">
        <f t="shared" si="29"/>
        <v>704.6</v>
      </c>
      <c r="K482" s="7">
        <f t="shared" si="30"/>
        <v>140.92000000000002</v>
      </c>
      <c r="L482" s="10">
        <f t="shared" si="31"/>
        <v>845.52</v>
      </c>
    </row>
    <row r="483" spans="1:12" ht="123.75">
      <c r="A483" s="4">
        <v>469</v>
      </c>
      <c r="B483" s="3">
        <v>8</v>
      </c>
      <c r="C483" s="3">
        <v>50410</v>
      </c>
      <c r="D483" s="5" t="s">
        <v>455</v>
      </c>
      <c r="E483" s="3" t="s">
        <v>430</v>
      </c>
      <c r="F483" s="6">
        <v>100</v>
      </c>
      <c r="G483" s="6"/>
      <c r="H483" s="9">
        <f t="shared" si="28"/>
        <v>100</v>
      </c>
      <c r="I483" s="8">
        <v>14.72</v>
      </c>
      <c r="J483" s="7">
        <f t="shared" si="29"/>
        <v>1472</v>
      </c>
      <c r="K483" s="7">
        <f t="shared" si="30"/>
        <v>0</v>
      </c>
      <c r="L483" s="10">
        <f t="shared" si="31"/>
        <v>1472</v>
      </c>
    </row>
    <row r="484" spans="1:12" ht="123.75">
      <c r="A484" s="4">
        <v>470</v>
      </c>
      <c r="B484" s="3">
        <v>8</v>
      </c>
      <c r="C484" s="3">
        <v>50413</v>
      </c>
      <c r="D484" s="5" t="s">
        <v>456</v>
      </c>
      <c r="E484" s="3" t="s">
        <v>428</v>
      </c>
      <c r="F484" s="6">
        <v>50</v>
      </c>
      <c r="G484" s="6"/>
      <c r="H484" s="9">
        <f t="shared" si="28"/>
        <v>50</v>
      </c>
      <c r="I484" s="8">
        <v>60.172</v>
      </c>
      <c r="J484" s="7">
        <f t="shared" si="29"/>
        <v>3008.6</v>
      </c>
      <c r="K484" s="7">
        <f t="shared" si="30"/>
        <v>0</v>
      </c>
      <c r="L484" s="10">
        <f t="shared" si="31"/>
        <v>3008.6</v>
      </c>
    </row>
    <row r="485" spans="1:12" ht="90">
      <c r="A485" s="4">
        <v>471</v>
      </c>
      <c r="B485" s="3">
        <v>8</v>
      </c>
      <c r="C485" s="3">
        <v>52453</v>
      </c>
      <c r="D485" s="5" t="s">
        <v>457</v>
      </c>
      <c r="E485" s="3" t="s">
        <v>430</v>
      </c>
      <c r="F485" s="6">
        <v>30</v>
      </c>
      <c r="G485" s="6">
        <v>10</v>
      </c>
      <c r="H485" s="9">
        <f t="shared" si="28"/>
        <v>40</v>
      </c>
      <c r="I485" s="8">
        <v>205.15</v>
      </c>
      <c r="J485" s="7">
        <f t="shared" si="29"/>
        <v>6154.5</v>
      </c>
      <c r="K485" s="7">
        <f t="shared" si="30"/>
        <v>2051.5</v>
      </c>
      <c r="L485" s="10">
        <f t="shared" si="31"/>
        <v>8206</v>
      </c>
    </row>
    <row r="486" spans="1:12" ht="101.25">
      <c r="A486" s="32">
        <v>472</v>
      </c>
      <c r="B486" s="33">
        <v>8</v>
      </c>
      <c r="C486" s="33">
        <v>50414</v>
      </c>
      <c r="D486" s="34" t="s">
        <v>696</v>
      </c>
      <c r="E486" s="33" t="s">
        <v>430</v>
      </c>
      <c r="F486" s="35">
        <v>12</v>
      </c>
      <c r="G486" s="35">
        <v>10</v>
      </c>
      <c r="H486" s="36">
        <f t="shared" si="28"/>
        <v>22</v>
      </c>
      <c r="I486" s="37">
        <v>51.285</v>
      </c>
      <c r="J486" s="38">
        <f t="shared" si="29"/>
        <v>615.42</v>
      </c>
      <c r="K486" s="38">
        <f t="shared" si="30"/>
        <v>512.8499999999999</v>
      </c>
      <c r="L486" s="39">
        <f t="shared" si="31"/>
        <v>1128.27</v>
      </c>
    </row>
    <row r="487" spans="1:12" ht="101.25">
      <c r="A487" s="4">
        <v>473</v>
      </c>
      <c r="B487" s="3">
        <v>8</v>
      </c>
      <c r="C487" s="3">
        <v>50541</v>
      </c>
      <c r="D487" s="5" t="s">
        <v>458</v>
      </c>
      <c r="E487" s="3" t="s">
        <v>430</v>
      </c>
      <c r="F487" s="6">
        <v>30</v>
      </c>
      <c r="G487" s="6"/>
      <c r="H487" s="9">
        <f t="shared" si="28"/>
        <v>30</v>
      </c>
      <c r="I487" s="8">
        <v>197.075</v>
      </c>
      <c r="J487" s="7">
        <f t="shared" si="29"/>
        <v>5912.25</v>
      </c>
      <c r="K487" s="7">
        <f t="shared" si="30"/>
        <v>0</v>
      </c>
      <c r="L487" s="10">
        <f t="shared" si="31"/>
        <v>5912.25</v>
      </c>
    </row>
    <row r="488" spans="1:12" ht="101.25">
      <c r="A488" s="4">
        <v>474</v>
      </c>
      <c r="B488" s="3">
        <v>8</v>
      </c>
      <c r="C488" s="3">
        <v>50542</v>
      </c>
      <c r="D488" s="5" t="s">
        <v>459</v>
      </c>
      <c r="E488" s="3" t="s">
        <v>430</v>
      </c>
      <c r="F488" s="6">
        <v>12</v>
      </c>
      <c r="G488" s="6">
        <v>6</v>
      </c>
      <c r="H488" s="9">
        <f t="shared" si="28"/>
        <v>18</v>
      </c>
      <c r="I488" s="8">
        <v>93.385</v>
      </c>
      <c r="J488" s="7">
        <f t="shared" si="29"/>
        <v>1120.6200000000001</v>
      </c>
      <c r="K488" s="7">
        <f t="shared" si="30"/>
        <v>560.3100000000001</v>
      </c>
      <c r="L488" s="10">
        <f t="shared" si="31"/>
        <v>1680.9300000000003</v>
      </c>
    </row>
    <row r="489" spans="1:12" ht="101.25">
      <c r="A489" s="40">
        <v>475</v>
      </c>
      <c r="B489" s="41">
        <v>8</v>
      </c>
      <c r="C489" s="41">
        <v>50543</v>
      </c>
      <c r="D489" s="42" t="s">
        <v>697</v>
      </c>
      <c r="E489" s="41" t="s">
        <v>430</v>
      </c>
      <c r="F489" s="43">
        <v>30</v>
      </c>
      <c r="G489" s="43">
        <v>6</v>
      </c>
      <c r="H489" s="44">
        <f t="shared" si="28"/>
        <v>36</v>
      </c>
      <c r="I489" s="45">
        <v>194.55</v>
      </c>
      <c r="J489" s="46">
        <f t="shared" si="29"/>
        <v>5836.5</v>
      </c>
      <c r="K489" s="46">
        <f t="shared" si="30"/>
        <v>1167.3000000000002</v>
      </c>
      <c r="L489" s="47">
        <f t="shared" si="31"/>
        <v>7003.8</v>
      </c>
    </row>
    <row r="490" spans="1:12" ht="90">
      <c r="A490" s="4">
        <v>476</v>
      </c>
      <c r="B490" s="3">
        <v>8</v>
      </c>
      <c r="C490" s="3">
        <v>50544</v>
      </c>
      <c r="D490" s="5" t="s">
        <v>460</v>
      </c>
      <c r="E490" s="3" t="s">
        <v>430</v>
      </c>
      <c r="F490" s="6">
        <v>150</v>
      </c>
      <c r="G490" s="6">
        <v>20</v>
      </c>
      <c r="H490" s="9">
        <f t="shared" si="28"/>
        <v>170</v>
      </c>
      <c r="I490" s="8">
        <v>196.39</v>
      </c>
      <c r="J490" s="7">
        <f t="shared" si="29"/>
        <v>29458.499999999996</v>
      </c>
      <c r="K490" s="7">
        <f t="shared" si="30"/>
        <v>3927.7999999999997</v>
      </c>
      <c r="L490" s="10">
        <f t="shared" si="31"/>
        <v>33386.299999999996</v>
      </c>
    </row>
    <row r="491" spans="1:12" ht="90">
      <c r="A491" s="4">
        <v>477</v>
      </c>
      <c r="B491" s="3">
        <v>8</v>
      </c>
      <c r="C491" s="3">
        <v>52082</v>
      </c>
      <c r="D491" s="5" t="s">
        <v>461</v>
      </c>
      <c r="E491" s="3" t="s">
        <v>430</v>
      </c>
      <c r="F491" s="6">
        <v>30</v>
      </c>
      <c r="G491" s="6">
        <v>20</v>
      </c>
      <c r="H491" s="9">
        <f t="shared" si="28"/>
        <v>50</v>
      </c>
      <c r="I491" s="8">
        <v>57.038</v>
      </c>
      <c r="J491" s="7">
        <f t="shared" si="29"/>
        <v>1711.1399999999999</v>
      </c>
      <c r="K491" s="7">
        <f t="shared" si="30"/>
        <v>1140.76</v>
      </c>
      <c r="L491" s="10">
        <f t="shared" si="31"/>
        <v>2851.8999999999996</v>
      </c>
    </row>
    <row r="492" spans="1:12" ht="45">
      <c r="A492" s="4">
        <v>478</v>
      </c>
      <c r="B492" s="3">
        <v>8</v>
      </c>
      <c r="C492" s="3">
        <v>52073</v>
      </c>
      <c r="D492" s="5" t="s">
        <v>462</v>
      </c>
      <c r="E492" s="3" t="s">
        <v>430</v>
      </c>
      <c r="F492" s="6">
        <v>24</v>
      </c>
      <c r="G492" s="6">
        <v>10</v>
      </c>
      <c r="H492" s="9">
        <f t="shared" si="28"/>
        <v>34</v>
      </c>
      <c r="I492" s="8">
        <v>31.01</v>
      </c>
      <c r="J492" s="7">
        <f t="shared" si="29"/>
        <v>744.24</v>
      </c>
      <c r="K492" s="7">
        <f t="shared" si="30"/>
        <v>310.1</v>
      </c>
      <c r="L492" s="10">
        <f t="shared" si="31"/>
        <v>1054.3400000000001</v>
      </c>
    </row>
    <row r="493" spans="1:12" ht="45">
      <c r="A493" s="4">
        <v>479</v>
      </c>
      <c r="B493" s="3">
        <v>8</v>
      </c>
      <c r="C493" s="3">
        <v>52254</v>
      </c>
      <c r="D493" s="5" t="s">
        <v>463</v>
      </c>
      <c r="E493" s="3" t="s">
        <v>430</v>
      </c>
      <c r="F493" s="6">
        <v>24</v>
      </c>
      <c r="G493" s="6">
        <v>10</v>
      </c>
      <c r="H493" s="9">
        <f t="shared" si="28"/>
        <v>34</v>
      </c>
      <c r="I493" s="8">
        <v>73.737</v>
      </c>
      <c r="J493" s="7">
        <f t="shared" si="29"/>
        <v>1769.6879999999999</v>
      </c>
      <c r="K493" s="7">
        <f t="shared" si="30"/>
        <v>737.3699999999999</v>
      </c>
      <c r="L493" s="10">
        <f t="shared" si="31"/>
        <v>2507.058</v>
      </c>
    </row>
    <row r="494" spans="1:12" ht="33.75">
      <c r="A494" s="4">
        <v>480</v>
      </c>
      <c r="B494" s="3">
        <v>8</v>
      </c>
      <c r="C494" s="3">
        <v>52075</v>
      </c>
      <c r="D494" s="5" t="s">
        <v>464</v>
      </c>
      <c r="E494" s="3" t="s">
        <v>430</v>
      </c>
      <c r="F494" s="6">
        <v>24</v>
      </c>
      <c r="G494" s="6">
        <v>10</v>
      </c>
      <c r="H494" s="9">
        <f t="shared" si="28"/>
        <v>34</v>
      </c>
      <c r="I494" s="8">
        <v>81.5</v>
      </c>
      <c r="J494" s="7">
        <f t="shared" si="29"/>
        <v>1956</v>
      </c>
      <c r="K494" s="7">
        <f t="shared" si="30"/>
        <v>815</v>
      </c>
      <c r="L494" s="10">
        <f t="shared" si="31"/>
        <v>2771</v>
      </c>
    </row>
    <row r="495" spans="1:12" ht="56.25">
      <c r="A495" s="4">
        <v>481</v>
      </c>
      <c r="B495" s="3">
        <v>8</v>
      </c>
      <c r="C495" s="3">
        <v>52456</v>
      </c>
      <c r="D495" s="5" t="s">
        <v>465</v>
      </c>
      <c r="E495" s="3" t="s">
        <v>8</v>
      </c>
      <c r="F495" s="6">
        <v>36</v>
      </c>
      <c r="G495" s="6">
        <v>20</v>
      </c>
      <c r="H495" s="9">
        <f t="shared" si="28"/>
        <v>56</v>
      </c>
      <c r="I495" s="8">
        <v>7.195</v>
      </c>
      <c r="J495" s="7">
        <f t="shared" si="29"/>
        <v>259.02</v>
      </c>
      <c r="K495" s="7">
        <f t="shared" si="30"/>
        <v>143.9</v>
      </c>
      <c r="L495" s="10">
        <f t="shared" si="31"/>
        <v>402.91999999999996</v>
      </c>
    </row>
    <row r="496" spans="1:12" ht="45">
      <c r="A496" s="4">
        <v>482</v>
      </c>
      <c r="B496" s="3">
        <v>8</v>
      </c>
      <c r="C496" s="3">
        <v>52460</v>
      </c>
      <c r="D496" s="5" t="s">
        <v>466</v>
      </c>
      <c r="E496" s="3" t="s">
        <v>8</v>
      </c>
      <c r="F496" s="6">
        <v>5</v>
      </c>
      <c r="G496" s="6">
        <v>6</v>
      </c>
      <c r="H496" s="9">
        <f t="shared" si="28"/>
        <v>11</v>
      </c>
      <c r="I496" s="8">
        <v>125.188</v>
      </c>
      <c r="J496" s="7">
        <f t="shared" si="29"/>
        <v>625.94</v>
      </c>
      <c r="K496" s="7">
        <f t="shared" si="30"/>
        <v>751.128</v>
      </c>
      <c r="L496" s="10">
        <f t="shared" si="31"/>
        <v>1377.0680000000002</v>
      </c>
    </row>
    <row r="497" spans="1:12" ht="33.75">
      <c r="A497" s="4">
        <v>483</v>
      </c>
      <c r="B497" s="3">
        <v>8</v>
      </c>
      <c r="C497" s="3">
        <v>52078</v>
      </c>
      <c r="D497" s="5" t="s">
        <v>467</v>
      </c>
      <c r="E497" s="3" t="s">
        <v>443</v>
      </c>
      <c r="F497" s="6">
        <v>300</v>
      </c>
      <c r="G497" s="6"/>
      <c r="H497" s="9">
        <f t="shared" si="28"/>
        <v>300</v>
      </c>
      <c r="I497" s="8">
        <v>18.125</v>
      </c>
      <c r="J497" s="7">
        <f t="shared" si="29"/>
        <v>5437.5</v>
      </c>
      <c r="K497" s="7">
        <f t="shared" si="30"/>
        <v>0</v>
      </c>
      <c r="L497" s="10">
        <f t="shared" si="31"/>
        <v>5437.5</v>
      </c>
    </row>
    <row r="498" spans="1:12" ht="15">
      <c r="A498" s="4">
        <v>484</v>
      </c>
      <c r="B498" s="3">
        <v>8</v>
      </c>
      <c r="C498" s="3">
        <v>52545</v>
      </c>
      <c r="D498" s="5" t="s">
        <v>468</v>
      </c>
      <c r="E498" s="3" t="s">
        <v>8</v>
      </c>
      <c r="F498" s="6">
        <v>24</v>
      </c>
      <c r="G498" s="6"/>
      <c r="H498" s="9">
        <f t="shared" si="28"/>
        <v>24</v>
      </c>
      <c r="I498" s="8">
        <v>13.197</v>
      </c>
      <c r="J498" s="7">
        <f t="shared" si="29"/>
        <v>316.72799999999995</v>
      </c>
      <c r="K498" s="7">
        <f t="shared" si="30"/>
        <v>0</v>
      </c>
      <c r="L498" s="10">
        <f t="shared" si="31"/>
        <v>316.72799999999995</v>
      </c>
    </row>
    <row r="499" spans="1:12" ht="45">
      <c r="A499" s="4">
        <v>485</v>
      </c>
      <c r="B499" s="3">
        <v>8</v>
      </c>
      <c r="C499" s="3">
        <v>52542</v>
      </c>
      <c r="D499" s="5" t="s">
        <v>469</v>
      </c>
      <c r="E499" s="3" t="s">
        <v>430</v>
      </c>
      <c r="F499" s="6">
        <v>200</v>
      </c>
      <c r="G499" s="6"/>
      <c r="H499" s="9">
        <f t="shared" si="28"/>
        <v>200</v>
      </c>
      <c r="I499" s="8">
        <v>122.08</v>
      </c>
      <c r="J499" s="7">
        <f t="shared" si="29"/>
        <v>24416</v>
      </c>
      <c r="K499" s="7">
        <f t="shared" si="30"/>
        <v>0</v>
      </c>
      <c r="L499" s="10">
        <f t="shared" si="31"/>
        <v>24416</v>
      </c>
    </row>
    <row r="500" spans="1:12" ht="45">
      <c r="A500" s="4">
        <v>486</v>
      </c>
      <c r="B500" s="3">
        <v>8</v>
      </c>
      <c r="C500" s="3">
        <v>52543</v>
      </c>
      <c r="D500" s="5" t="s">
        <v>470</v>
      </c>
      <c r="E500" s="3" t="s">
        <v>430</v>
      </c>
      <c r="F500" s="6">
        <v>36</v>
      </c>
      <c r="G500" s="6">
        <v>36</v>
      </c>
      <c r="H500" s="9">
        <f t="shared" si="28"/>
        <v>72</v>
      </c>
      <c r="I500" s="8">
        <v>43.547</v>
      </c>
      <c r="J500" s="7">
        <f t="shared" si="29"/>
        <v>1567.692</v>
      </c>
      <c r="K500" s="7">
        <f t="shared" si="30"/>
        <v>1567.692</v>
      </c>
      <c r="L500" s="10">
        <f t="shared" si="31"/>
        <v>3135.384</v>
      </c>
    </row>
    <row r="501" spans="1:12" ht="56.25">
      <c r="A501" s="4">
        <v>487</v>
      </c>
      <c r="B501" s="3">
        <v>8</v>
      </c>
      <c r="C501" s="3">
        <v>50545</v>
      </c>
      <c r="D501" s="5" t="s">
        <v>471</v>
      </c>
      <c r="E501" s="3" t="s">
        <v>443</v>
      </c>
      <c r="F501" s="6">
        <v>500</v>
      </c>
      <c r="G501" s="6">
        <v>50</v>
      </c>
      <c r="H501" s="9">
        <f t="shared" si="28"/>
        <v>550</v>
      </c>
      <c r="I501" s="8">
        <v>7.525</v>
      </c>
      <c r="J501" s="7">
        <f t="shared" si="29"/>
        <v>3762.5</v>
      </c>
      <c r="K501" s="7">
        <f t="shared" si="30"/>
        <v>376.25</v>
      </c>
      <c r="L501" s="10">
        <f t="shared" si="31"/>
        <v>4138.75</v>
      </c>
    </row>
    <row r="502" spans="1:12" ht="56.25">
      <c r="A502" s="4">
        <v>488</v>
      </c>
      <c r="B502" s="3">
        <v>8</v>
      </c>
      <c r="C502" s="3">
        <v>52475</v>
      </c>
      <c r="D502" s="5" t="s">
        <v>472</v>
      </c>
      <c r="E502" s="3" t="s">
        <v>8</v>
      </c>
      <c r="F502" s="6">
        <v>100</v>
      </c>
      <c r="G502" s="6">
        <v>100</v>
      </c>
      <c r="H502" s="9">
        <f t="shared" si="28"/>
        <v>200</v>
      </c>
      <c r="I502" s="8">
        <v>2.123</v>
      </c>
      <c r="J502" s="7">
        <f t="shared" si="29"/>
        <v>212.3</v>
      </c>
      <c r="K502" s="7">
        <f t="shared" si="30"/>
        <v>212.3</v>
      </c>
      <c r="L502" s="10">
        <f t="shared" si="31"/>
        <v>424.6</v>
      </c>
    </row>
    <row r="503" spans="1:12" ht="33.75">
      <c r="A503" s="4">
        <v>489</v>
      </c>
      <c r="B503" s="3">
        <v>8</v>
      </c>
      <c r="C503" s="3">
        <v>52487</v>
      </c>
      <c r="D503" s="5" t="s">
        <v>473</v>
      </c>
      <c r="E503" s="3" t="s">
        <v>8</v>
      </c>
      <c r="F503" s="6">
        <v>12</v>
      </c>
      <c r="G503" s="6">
        <v>12</v>
      </c>
      <c r="H503" s="9">
        <f t="shared" si="28"/>
        <v>24</v>
      </c>
      <c r="I503" s="8">
        <v>5.2</v>
      </c>
      <c r="J503" s="7">
        <f t="shared" si="29"/>
        <v>62.400000000000006</v>
      </c>
      <c r="K503" s="7">
        <f t="shared" si="30"/>
        <v>62.400000000000006</v>
      </c>
      <c r="L503" s="10">
        <f t="shared" si="31"/>
        <v>124.80000000000001</v>
      </c>
    </row>
    <row r="504" spans="1:12" ht="33.75">
      <c r="A504" s="4">
        <v>490</v>
      </c>
      <c r="B504" s="3">
        <v>8</v>
      </c>
      <c r="C504" s="3">
        <v>52488</v>
      </c>
      <c r="D504" s="5" t="s">
        <v>474</v>
      </c>
      <c r="E504" s="3" t="s">
        <v>8</v>
      </c>
      <c r="F504" s="6">
        <v>12</v>
      </c>
      <c r="G504" s="6">
        <v>12</v>
      </c>
      <c r="H504" s="9">
        <f t="shared" si="28"/>
        <v>24</v>
      </c>
      <c r="I504" s="8">
        <v>3.353</v>
      </c>
      <c r="J504" s="7">
        <f t="shared" si="29"/>
        <v>40.236000000000004</v>
      </c>
      <c r="K504" s="7">
        <f t="shared" si="30"/>
        <v>40.236000000000004</v>
      </c>
      <c r="L504" s="10">
        <f t="shared" si="31"/>
        <v>80.47200000000001</v>
      </c>
    </row>
    <row r="505" spans="1:12" ht="33.75">
      <c r="A505" s="4">
        <v>491</v>
      </c>
      <c r="B505" s="3">
        <v>8</v>
      </c>
      <c r="C505" s="3">
        <v>52489</v>
      </c>
      <c r="D505" s="5" t="s">
        <v>475</v>
      </c>
      <c r="E505" s="3" t="s">
        <v>8</v>
      </c>
      <c r="F505" s="6">
        <v>12</v>
      </c>
      <c r="G505" s="6">
        <v>24</v>
      </c>
      <c r="H505" s="9">
        <f t="shared" si="28"/>
        <v>36</v>
      </c>
      <c r="I505" s="8">
        <v>24.135</v>
      </c>
      <c r="J505" s="7">
        <f t="shared" si="29"/>
        <v>289.62</v>
      </c>
      <c r="K505" s="7">
        <f t="shared" si="30"/>
        <v>579.24</v>
      </c>
      <c r="L505" s="10">
        <f t="shared" si="31"/>
        <v>868.86</v>
      </c>
    </row>
    <row r="506" spans="1:12" ht="45">
      <c r="A506" s="4">
        <v>492</v>
      </c>
      <c r="B506" s="3">
        <v>8</v>
      </c>
      <c r="C506" s="3">
        <v>52541</v>
      </c>
      <c r="D506" s="5" t="s">
        <v>476</v>
      </c>
      <c r="E506" s="3" t="s">
        <v>8</v>
      </c>
      <c r="F506" s="6">
        <v>50</v>
      </c>
      <c r="G506" s="6">
        <v>20</v>
      </c>
      <c r="H506" s="9">
        <f t="shared" si="28"/>
        <v>70</v>
      </c>
      <c r="I506" s="8">
        <v>5.995</v>
      </c>
      <c r="J506" s="7">
        <f t="shared" si="29"/>
        <v>299.75</v>
      </c>
      <c r="K506" s="7">
        <f t="shared" si="30"/>
        <v>119.9</v>
      </c>
      <c r="L506" s="10">
        <f t="shared" si="31"/>
        <v>419.65</v>
      </c>
    </row>
    <row r="507" spans="1:12" ht="33.75">
      <c r="A507" s="4">
        <v>493</v>
      </c>
      <c r="B507" s="3">
        <v>8</v>
      </c>
      <c r="C507" s="3">
        <v>52519</v>
      </c>
      <c r="D507" s="5" t="s">
        <v>477</v>
      </c>
      <c r="E507" s="3" t="s">
        <v>8</v>
      </c>
      <c r="F507" s="6">
        <v>48</v>
      </c>
      <c r="G507" s="6">
        <v>50</v>
      </c>
      <c r="H507" s="9">
        <f t="shared" si="28"/>
        <v>98</v>
      </c>
      <c r="I507" s="8">
        <v>8.838</v>
      </c>
      <c r="J507" s="7">
        <f t="shared" si="29"/>
        <v>424.22399999999993</v>
      </c>
      <c r="K507" s="7">
        <f t="shared" si="30"/>
        <v>441.9</v>
      </c>
      <c r="L507" s="10">
        <f t="shared" si="31"/>
        <v>866.1239999999999</v>
      </c>
    </row>
    <row r="508" spans="1:12" ht="56.25">
      <c r="A508" s="4">
        <v>494</v>
      </c>
      <c r="B508" s="3">
        <v>8</v>
      </c>
      <c r="C508" s="3">
        <v>51142</v>
      </c>
      <c r="D508" s="5" t="s">
        <v>478</v>
      </c>
      <c r="E508" s="3" t="s">
        <v>8</v>
      </c>
      <c r="F508" s="6">
        <v>120</v>
      </c>
      <c r="G508" s="6">
        <v>50</v>
      </c>
      <c r="H508" s="9">
        <f t="shared" si="28"/>
        <v>170</v>
      </c>
      <c r="I508" s="8">
        <v>2.752</v>
      </c>
      <c r="J508" s="7">
        <f t="shared" si="29"/>
        <v>330.23999999999995</v>
      </c>
      <c r="K508" s="7">
        <f t="shared" si="30"/>
        <v>137.6</v>
      </c>
      <c r="L508" s="10">
        <f t="shared" si="31"/>
        <v>467.8399999999999</v>
      </c>
    </row>
    <row r="509" spans="1:12" ht="45">
      <c r="A509" s="4">
        <v>495</v>
      </c>
      <c r="B509" s="3">
        <v>8</v>
      </c>
      <c r="C509" s="3">
        <v>52520</v>
      </c>
      <c r="D509" s="5" t="s">
        <v>479</v>
      </c>
      <c r="E509" s="3" t="s">
        <v>8</v>
      </c>
      <c r="F509" s="6">
        <v>20</v>
      </c>
      <c r="G509" s="6">
        <v>50</v>
      </c>
      <c r="H509" s="9">
        <f t="shared" si="28"/>
        <v>70</v>
      </c>
      <c r="I509" s="8">
        <v>11.63</v>
      </c>
      <c r="J509" s="7">
        <f t="shared" si="29"/>
        <v>232.60000000000002</v>
      </c>
      <c r="K509" s="7">
        <f t="shared" si="30"/>
        <v>581.5</v>
      </c>
      <c r="L509" s="10">
        <f t="shared" si="31"/>
        <v>814.1</v>
      </c>
    </row>
    <row r="510" spans="1:12" ht="33.75">
      <c r="A510" s="4">
        <v>496</v>
      </c>
      <c r="B510" s="3">
        <v>8</v>
      </c>
      <c r="C510" s="3">
        <v>52522</v>
      </c>
      <c r="D510" s="5" t="s">
        <v>662</v>
      </c>
      <c r="E510" s="3" t="s">
        <v>8</v>
      </c>
      <c r="F510" s="6">
        <v>6</v>
      </c>
      <c r="G510" s="6">
        <v>6</v>
      </c>
      <c r="H510" s="9">
        <f t="shared" si="28"/>
        <v>12</v>
      </c>
      <c r="I510" s="8">
        <v>9.275</v>
      </c>
      <c r="J510" s="7">
        <f t="shared" si="29"/>
        <v>55.650000000000006</v>
      </c>
      <c r="K510" s="7">
        <f t="shared" si="30"/>
        <v>55.650000000000006</v>
      </c>
      <c r="L510" s="10">
        <f t="shared" si="31"/>
        <v>111.30000000000001</v>
      </c>
    </row>
    <row r="511" spans="1:12" ht="33.75">
      <c r="A511" s="4">
        <v>497</v>
      </c>
      <c r="B511" s="3">
        <v>8</v>
      </c>
      <c r="C511" s="3">
        <v>52523</v>
      </c>
      <c r="D511" s="5" t="s">
        <v>480</v>
      </c>
      <c r="E511" s="3" t="s">
        <v>8</v>
      </c>
      <c r="F511" s="6">
        <v>30</v>
      </c>
      <c r="G511" s="6">
        <v>30</v>
      </c>
      <c r="H511" s="9">
        <f t="shared" si="28"/>
        <v>60</v>
      </c>
      <c r="I511" s="8">
        <v>12.037</v>
      </c>
      <c r="J511" s="7">
        <f t="shared" si="29"/>
        <v>361.11</v>
      </c>
      <c r="K511" s="7">
        <f t="shared" si="30"/>
        <v>361.11</v>
      </c>
      <c r="L511" s="10">
        <f t="shared" si="31"/>
        <v>722.22</v>
      </c>
    </row>
    <row r="512" spans="1:12" ht="45">
      <c r="A512" s="4">
        <v>498</v>
      </c>
      <c r="B512" s="3">
        <v>8</v>
      </c>
      <c r="C512" s="3">
        <v>52528</v>
      </c>
      <c r="D512" s="5" t="s">
        <v>481</v>
      </c>
      <c r="E512" s="3" t="s">
        <v>482</v>
      </c>
      <c r="F512" s="6">
        <v>12</v>
      </c>
      <c r="G512" s="6">
        <v>6</v>
      </c>
      <c r="H512" s="9">
        <f t="shared" si="28"/>
        <v>18</v>
      </c>
      <c r="I512" s="8">
        <v>16.688</v>
      </c>
      <c r="J512" s="7">
        <f t="shared" si="29"/>
        <v>200.25599999999997</v>
      </c>
      <c r="K512" s="7">
        <f t="shared" si="30"/>
        <v>100.12799999999999</v>
      </c>
      <c r="L512" s="10">
        <f t="shared" si="31"/>
        <v>300.38399999999996</v>
      </c>
    </row>
    <row r="513" spans="1:12" ht="101.25">
      <c r="A513" s="4">
        <v>499</v>
      </c>
      <c r="B513" s="3">
        <v>8</v>
      </c>
      <c r="C513" s="3">
        <v>52083</v>
      </c>
      <c r="D513" s="5" t="s">
        <v>698</v>
      </c>
      <c r="E513" s="3" t="s">
        <v>430</v>
      </c>
      <c r="F513" s="6">
        <v>50</v>
      </c>
      <c r="G513" s="6">
        <v>12</v>
      </c>
      <c r="H513" s="9">
        <f t="shared" si="28"/>
        <v>62</v>
      </c>
      <c r="I513" s="8">
        <v>59.255</v>
      </c>
      <c r="J513" s="7">
        <f t="shared" si="29"/>
        <v>2962.75</v>
      </c>
      <c r="K513" s="7">
        <f t="shared" si="30"/>
        <v>711.0600000000001</v>
      </c>
      <c r="L513" s="10">
        <f t="shared" si="31"/>
        <v>3673.81</v>
      </c>
    </row>
    <row r="514" spans="1:12" ht="45">
      <c r="A514" s="4">
        <v>500</v>
      </c>
      <c r="B514" s="3">
        <v>8</v>
      </c>
      <c r="C514" s="3">
        <v>52531</v>
      </c>
      <c r="D514" s="5" t="s">
        <v>483</v>
      </c>
      <c r="E514" s="3" t="s">
        <v>430</v>
      </c>
      <c r="F514" s="6">
        <v>12</v>
      </c>
      <c r="G514" s="6">
        <v>6</v>
      </c>
      <c r="H514" s="9">
        <f t="shared" si="28"/>
        <v>18</v>
      </c>
      <c r="I514" s="8">
        <v>76.125</v>
      </c>
      <c r="J514" s="7">
        <f t="shared" si="29"/>
        <v>913.5</v>
      </c>
      <c r="K514" s="7">
        <f t="shared" si="30"/>
        <v>456.75</v>
      </c>
      <c r="L514" s="10">
        <f t="shared" si="31"/>
        <v>1370.25</v>
      </c>
    </row>
    <row r="515" spans="1:12" ht="33.75">
      <c r="A515" s="4">
        <v>501</v>
      </c>
      <c r="B515" s="3">
        <v>8</v>
      </c>
      <c r="C515" s="3">
        <v>52533</v>
      </c>
      <c r="D515" s="5" t="s">
        <v>484</v>
      </c>
      <c r="E515" s="3" t="s">
        <v>430</v>
      </c>
      <c r="F515" s="6">
        <v>12</v>
      </c>
      <c r="G515" s="6">
        <v>12</v>
      </c>
      <c r="H515" s="9">
        <f t="shared" si="28"/>
        <v>24</v>
      </c>
      <c r="I515" s="8">
        <v>31.238</v>
      </c>
      <c r="J515" s="7">
        <f t="shared" si="29"/>
        <v>374.856</v>
      </c>
      <c r="K515" s="7">
        <f t="shared" si="30"/>
        <v>374.856</v>
      </c>
      <c r="L515" s="10">
        <f t="shared" si="31"/>
        <v>749.712</v>
      </c>
    </row>
    <row r="516" spans="1:12" ht="45">
      <c r="A516" s="4">
        <v>502</v>
      </c>
      <c r="B516" s="3">
        <v>8</v>
      </c>
      <c r="C516" s="3">
        <v>52534</v>
      </c>
      <c r="D516" s="5" t="s">
        <v>485</v>
      </c>
      <c r="E516" s="3" t="s">
        <v>430</v>
      </c>
      <c r="F516" s="6">
        <v>20</v>
      </c>
      <c r="G516" s="6">
        <v>12</v>
      </c>
      <c r="H516" s="9">
        <f t="shared" si="28"/>
        <v>32</v>
      </c>
      <c r="I516" s="8">
        <v>145.265</v>
      </c>
      <c r="J516" s="7">
        <f t="shared" si="29"/>
        <v>2905.2999999999997</v>
      </c>
      <c r="K516" s="7">
        <f t="shared" si="30"/>
        <v>1743.1799999999998</v>
      </c>
      <c r="L516" s="10">
        <f t="shared" si="31"/>
        <v>4648.48</v>
      </c>
    </row>
    <row r="517" spans="1:12" ht="33.75">
      <c r="A517" s="4">
        <v>503</v>
      </c>
      <c r="B517" s="3">
        <v>8</v>
      </c>
      <c r="C517" s="3">
        <v>52535</v>
      </c>
      <c r="D517" s="5" t="s">
        <v>486</v>
      </c>
      <c r="E517" s="3" t="s">
        <v>8</v>
      </c>
      <c r="F517" s="6">
        <v>120</v>
      </c>
      <c r="G517" s="6">
        <v>50</v>
      </c>
      <c r="H517" s="9">
        <f t="shared" si="28"/>
        <v>170</v>
      </c>
      <c r="I517" s="8">
        <v>5.862</v>
      </c>
      <c r="J517" s="7">
        <f t="shared" si="29"/>
        <v>703.44</v>
      </c>
      <c r="K517" s="7">
        <f t="shared" si="30"/>
        <v>293.1</v>
      </c>
      <c r="L517" s="10">
        <f t="shared" si="31"/>
        <v>996.5400000000001</v>
      </c>
    </row>
    <row r="518" spans="1:12" ht="112.5">
      <c r="A518" s="4">
        <v>504</v>
      </c>
      <c r="B518" s="3">
        <v>8</v>
      </c>
      <c r="C518" s="3">
        <v>50551</v>
      </c>
      <c r="D518" s="5" t="s">
        <v>487</v>
      </c>
      <c r="E518" s="3" t="s">
        <v>430</v>
      </c>
      <c r="F518" s="6">
        <v>6</v>
      </c>
      <c r="G518" s="6"/>
      <c r="H518" s="9">
        <f t="shared" si="28"/>
        <v>6</v>
      </c>
      <c r="I518" s="8">
        <v>265.418</v>
      </c>
      <c r="J518" s="7">
        <f t="shared" si="29"/>
        <v>1592.508</v>
      </c>
      <c r="K518" s="7">
        <f t="shared" si="30"/>
        <v>0</v>
      </c>
      <c r="L518" s="10">
        <f t="shared" si="31"/>
        <v>1592.508</v>
      </c>
    </row>
    <row r="519" spans="1:12" ht="112.5">
      <c r="A519" s="4">
        <v>505</v>
      </c>
      <c r="B519" s="3">
        <v>8</v>
      </c>
      <c r="C519" s="3">
        <v>50552</v>
      </c>
      <c r="D519" s="5" t="s">
        <v>488</v>
      </c>
      <c r="E519" s="3" t="s">
        <v>430</v>
      </c>
      <c r="F519" s="6">
        <v>12</v>
      </c>
      <c r="G519" s="6"/>
      <c r="H519" s="9">
        <f t="shared" si="28"/>
        <v>12</v>
      </c>
      <c r="I519" s="8">
        <v>87.65</v>
      </c>
      <c r="J519" s="7">
        <f t="shared" si="29"/>
        <v>1051.8000000000002</v>
      </c>
      <c r="K519" s="7">
        <f t="shared" si="30"/>
        <v>0</v>
      </c>
      <c r="L519" s="10">
        <f t="shared" si="31"/>
        <v>1051.8000000000002</v>
      </c>
    </row>
    <row r="520" spans="1:12" ht="67.5">
      <c r="A520" s="4">
        <v>506</v>
      </c>
      <c r="B520" s="3">
        <v>8</v>
      </c>
      <c r="C520" s="3">
        <v>53583</v>
      </c>
      <c r="D520" s="5" t="s">
        <v>489</v>
      </c>
      <c r="E520" s="3" t="s">
        <v>430</v>
      </c>
      <c r="F520" s="6">
        <v>50</v>
      </c>
      <c r="G520" s="6">
        <v>36</v>
      </c>
      <c r="H520" s="9">
        <f t="shared" si="28"/>
        <v>86</v>
      </c>
      <c r="I520" s="8">
        <v>45.568</v>
      </c>
      <c r="J520" s="7">
        <f t="shared" si="29"/>
        <v>2278.4</v>
      </c>
      <c r="K520" s="7">
        <f t="shared" si="30"/>
        <v>1640.4479999999999</v>
      </c>
      <c r="L520" s="10">
        <f t="shared" si="31"/>
        <v>3918.848</v>
      </c>
    </row>
    <row r="521" spans="1:12" ht="157.5">
      <c r="A521" s="4">
        <v>507</v>
      </c>
      <c r="B521" s="3">
        <v>8</v>
      </c>
      <c r="C521" s="3">
        <v>53584</v>
      </c>
      <c r="D521" s="5" t="s">
        <v>663</v>
      </c>
      <c r="E521" s="3" t="s">
        <v>8</v>
      </c>
      <c r="F521" s="6">
        <v>12</v>
      </c>
      <c r="G521" s="6">
        <v>10</v>
      </c>
      <c r="H521" s="9">
        <f aca="true" t="shared" si="32" ref="H521:H584">F521+G521</f>
        <v>22</v>
      </c>
      <c r="I521" s="8">
        <v>50.2</v>
      </c>
      <c r="J521" s="7">
        <f aca="true" t="shared" si="33" ref="J521:J584">F521*I521</f>
        <v>602.4000000000001</v>
      </c>
      <c r="K521" s="7">
        <f aca="true" t="shared" si="34" ref="K521:K584">G521*I521</f>
        <v>502</v>
      </c>
      <c r="L521" s="10">
        <f aca="true" t="shared" si="35" ref="L521:L584">J521+K521</f>
        <v>1104.4</v>
      </c>
    </row>
    <row r="522" spans="1:12" ht="90">
      <c r="A522" s="4">
        <v>508</v>
      </c>
      <c r="B522" s="3">
        <v>8</v>
      </c>
      <c r="C522" s="3">
        <v>53566</v>
      </c>
      <c r="D522" s="5" t="s">
        <v>490</v>
      </c>
      <c r="E522" s="3" t="s">
        <v>8</v>
      </c>
      <c r="F522" s="6">
        <v>150</v>
      </c>
      <c r="G522" s="6">
        <v>50</v>
      </c>
      <c r="H522" s="9">
        <f t="shared" si="32"/>
        <v>200</v>
      </c>
      <c r="I522" s="8">
        <v>2.205</v>
      </c>
      <c r="J522" s="7">
        <f t="shared" si="33"/>
        <v>330.75</v>
      </c>
      <c r="K522" s="7">
        <f t="shared" si="34"/>
        <v>110.25</v>
      </c>
      <c r="L522" s="10">
        <f t="shared" si="35"/>
        <v>441</v>
      </c>
    </row>
    <row r="523" spans="1:12" ht="90">
      <c r="A523" s="4">
        <v>509</v>
      </c>
      <c r="B523" s="3">
        <v>8</v>
      </c>
      <c r="C523" s="3">
        <v>53567</v>
      </c>
      <c r="D523" s="5" t="s">
        <v>491</v>
      </c>
      <c r="E523" s="3" t="s">
        <v>8</v>
      </c>
      <c r="F523" s="6">
        <v>150</v>
      </c>
      <c r="G523" s="6">
        <v>50</v>
      </c>
      <c r="H523" s="9">
        <f t="shared" si="32"/>
        <v>200</v>
      </c>
      <c r="I523" s="8">
        <v>2.203</v>
      </c>
      <c r="J523" s="7">
        <f t="shared" si="33"/>
        <v>330.45</v>
      </c>
      <c r="K523" s="7">
        <f t="shared" si="34"/>
        <v>110.14999999999999</v>
      </c>
      <c r="L523" s="10">
        <f t="shared" si="35"/>
        <v>440.59999999999997</v>
      </c>
    </row>
    <row r="524" spans="1:12" ht="90">
      <c r="A524" s="4">
        <v>510</v>
      </c>
      <c r="B524" s="3">
        <v>8</v>
      </c>
      <c r="C524" s="3">
        <v>53568</v>
      </c>
      <c r="D524" s="5" t="s">
        <v>492</v>
      </c>
      <c r="E524" s="3" t="s">
        <v>8</v>
      </c>
      <c r="F524" s="6">
        <v>150</v>
      </c>
      <c r="G524" s="6">
        <v>50</v>
      </c>
      <c r="H524" s="9">
        <f t="shared" si="32"/>
        <v>200</v>
      </c>
      <c r="I524" s="8">
        <v>2.235</v>
      </c>
      <c r="J524" s="7">
        <f t="shared" si="33"/>
        <v>335.25</v>
      </c>
      <c r="K524" s="7">
        <f t="shared" si="34"/>
        <v>111.75</v>
      </c>
      <c r="L524" s="10">
        <f t="shared" si="35"/>
        <v>447</v>
      </c>
    </row>
    <row r="525" spans="1:12" ht="33.75">
      <c r="A525" s="4">
        <v>511</v>
      </c>
      <c r="B525" s="3">
        <v>8</v>
      </c>
      <c r="C525" s="3">
        <v>52068</v>
      </c>
      <c r="D525" s="5" t="s">
        <v>493</v>
      </c>
      <c r="E525" s="3" t="s">
        <v>430</v>
      </c>
      <c r="F525" s="6">
        <v>30</v>
      </c>
      <c r="G525" s="6">
        <v>12</v>
      </c>
      <c r="H525" s="9">
        <f t="shared" si="32"/>
        <v>42</v>
      </c>
      <c r="I525" s="8">
        <v>64.847</v>
      </c>
      <c r="J525" s="7">
        <f t="shared" si="33"/>
        <v>1945.4099999999999</v>
      </c>
      <c r="K525" s="7">
        <f t="shared" si="34"/>
        <v>778.164</v>
      </c>
      <c r="L525" s="10">
        <f t="shared" si="35"/>
        <v>2723.5739999999996</v>
      </c>
    </row>
    <row r="526" spans="1:12" ht="45">
      <c r="A526" s="4">
        <v>512</v>
      </c>
      <c r="B526" s="3">
        <v>8</v>
      </c>
      <c r="C526" s="3">
        <v>53624</v>
      </c>
      <c r="D526" s="5" t="s">
        <v>494</v>
      </c>
      <c r="E526" s="3" t="s">
        <v>8</v>
      </c>
      <c r="F526" s="6">
        <v>120</v>
      </c>
      <c r="G526" s="6">
        <v>50</v>
      </c>
      <c r="H526" s="9">
        <f t="shared" si="32"/>
        <v>170</v>
      </c>
      <c r="I526" s="8">
        <v>4.315</v>
      </c>
      <c r="J526" s="7">
        <f t="shared" si="33"/>
        <v>517.8000000000001</v>
      </c>
      <c r="K526" s="7">
        <f t="shared" si="34"/>
        <v>215.75000000000003</v>
      </c>
      <c r="L526" s="10">
        <f t="shared" si="35"/>
        <v>733.5500000000001</v>
      </c>
    </row>
    <row r="527" spans="1:12" ht="45">
      <c r="A527" s="4">
        <v>513</v>
      </c>
      <c r="B527" s="3">
        <v>8</v>
      </c>
      <c r="C527" s="3">
        <v>52070</v>
      </c>
      <c r="D527" s="5" t="s">
        <v>495</v>
      </c>
      <c r="E527" s="3" t="s">
        <v>430</v>
      </c>
      <c r="F527" s="6">
        <v>24</v>
      </c>
      <c r="G527" s="6">
        <v>10</v>
      </c>
      <c r="H527" s="9">
        <f t="shared" si="32"/>
        <v>34</v>
      </c>
      <c r="I527" s="8">
        <v>32.175</v>
      </c>
      <c r="J527" s="7">
        <f t="shared" si="33"/>
        <v>772.1999999999999</v>
      </c>
      <c r="K527" s="7">
        <f t="shared" si="34"/>
        <v>321.75</v>
      </c>
      <c r="L527" s="10">
        <f t="shared" si="35"/>
        <v>1093.9499999999998</v>
      </c>
    </row>
    <row r="528" spans="1:12" ht="101.25">
      <c r="A528" s="4">
        <v>514</v>
      </c>
      <c r="B528" s="3">
        <v>8</v>
      </c>
      <c r="C528" s="3">
        <v>53625</v>
      </c>
      <c r="D528" s="5" t="s">
        <v>496</v>
      </c>
      <c r="E528" s="3" t="s">
        <v>430</v>
      </c>
      <c r="F528" s="6">
        <v>150</v>
      </c>
      <c r="G528" s="6">
        <v>20</v>
      </c>
      <c r="H528" s="9">
        <f t="shared" si="32"/>
        <v>170</v>
      </c>
      <c r="I528" s="8">
        <v>205.475</v>
      </c>
      <c r="J528" s="7">
        <f t="shared" si="33"/>
        <v>30821.25</v>
      </c>
      <c r="K528" s="7">
        <f t="shared" si="34"/>
        <v>4109.5</v>
      </c>
      <c r="L528" s="10">
        <f t="shared" si="35"/>
        <v>34930.75</v>
      </c>
    </row>
    <row r="529" spans="1:12" ht="33.75">
      <c r="A529" s="4">
        <v>515</v>
      </c>
      <c r="B529" s="3">
        <v>8</v>
      </c>
      <c r="C529" s="3">
        <v>52069</v>
      </c>
      <c r="D529" s="5" t="s">
        <v>497</v>
      </c>
      <c r="E529" s="3" t="s">
        <v>430</v>
      </c>
      <c r="F529" s="6">
        <v>24</v>
      </c>
      <c r="G529" s="6">
        <v>10</v>
      </c>
      <c r="H529" s="9">
        <f t="shared" si="32"/>
        <v>34</v>
      </c>
      <c r="I529" s="8">
        <v>78.455</v>
      </c>
      <c r="J529" s="7">
        <f t="shared" si="33"/>
        <v>1882.92</v>
      </c>
      <c r="K529" s="7">
        <f t="shared" si="34"/>
        <v>784.55</v>
      </c>
      <c r="L529" s="10">
        <f t="shared" si="35"/>
        <v>2667.4700000000003</v>
      </c>
    </row>
    <row r="530" spans="1:12" ht="67.5">
      <c r="A530" s="4">
        <v>516</v>
      </c>
      <c r="B530" s="3">
        <v>8</v>
      </c>
      <c r="C530" s="3">
        <v>52530</v>
      </c>
      <c r="D530" s="5" t="s">
        <v>664</v>
      </c>
      <c r="E530" s="3" t="s">
        <v>12</v>
      </c>
      <c r="F530" s="6">
        <v>200</v>
      </c>
      <c r="G530" s="6">
        <v>50</v>
      </c>
      <c r="H530" s="9">
        <f t="shared" si="32"/>
        <v>250</v>
      </c>
      <c r="I530" s="8">
        <v>9.05</v>
      </c>
      <c r="J530" s="7">
        <f t="shared" si="33"/>
        <v>1810.0000000000002</v>
      </c>
      <c r="K530" s="7">
        <f t="shared" si="34"/>
        <v>452.50000000000006</v>
      </c>
      <c r="L530" s="10">
        <f t="shared" si="35"/>
        <v>2262.5000000000005</v>
      </c>
    </row>
    <row r="531" spans="1:12" ht="45">
      <c r="A531" s="4">
        <v>517</v>
      </c>
      <c r="B531" s="3">
        <v>8</v>
      </c>
      <c r="C531" s="3">
        <v>53571</v>
      </c>
      <c r="D531" s="5" t="s">
        <v>498</v>
      </c>
      <c r="E531" s="3" t="s">
        <v>430</v>
      </c>
      <c r="F531" s="6">
        <v>12</v>
      </c>
      <c r="G531" s="6">
        <v>10</v>
      </c>
      <c r="H531" s="9">
        <f t="shared" si="32"/>
        <v>22</v>
      </c>
      <c r="I531" s="8">
        <v>50.665</v>
      </c>
      <c r="J531" s="7">
        <f t="shared" si="33"/>
        <v>607.98</v>
      </c>
      <c r="K531" s="7">
        <f t="shared" si="34"/>
        <v>506.65</v>
      </c>
      <c r="L531" s="10">
        <f t="shared" si="35"/>
        <v>1114.63</v>
      </c>
    </row>
    <row r="532" spans="1:12" ht="135">
      <c r="A532" s="4">
        <v>518</v>
      </c>
      <c r="B532" s="3">
        <v>8</v>
      </c>
      <c r="C532" s="3">
        <v>53572</v>
      </c>
      <c r="D532" s="5" t="s">
        <v>499</v>
      </c>
      <c r="E532" s="3" t="s">
        <v>430</v>
      </c>
      <c r="F532" s="6">
        <v>20</v>
      </c>
      <c r="G532" s="6">
        <v>6</v>
      </c>
      <c r="H532" s="9">
        <f t="shared" si="32"/>
        <v>26</v>
      </c>
      <c r="I532" s="8">
        <v>53.915</v>
      </c>
      <c r="J532" s="7">
        <f t="shared" si="33"/>
        <v>1078.3</v>
      </c>
      <c r="K532" s="7">
        <f t="shared" si="34"/>
        <v>323.49</v>
      </c>
      <c r="L532" s="10">
        <f t="shared" si="35"/>
        <v>1401.79</v>
      </c>
    </row>
    <row r="533" spans="1:12" ht="90">
      <c r="A533" s="4">
        <v>519</v>
      </c>
      <c r="B533" s="3">
        <v>8</v>
      </c>
      <c r="C533" s="3">
        <v>53573</v>
      </c>
      <c r="D533" s="5" t="s">
        <v>500</v>
      </c>
      <c r="E533" s="3" t="s">
        <v>8</v>
      </c>
      <c r="F533" s="6">
        <v>100</v>
      </c>
      <c r="G533" s="6">
        <v>50</v>
      </c>
      <c r="H533" s="9">
        <f t="shared" si="32"/>
        <v>150</v>
      </c>
      <c r="I533" s="8">
        <v>1.407</v>
      </c>
      <c r="J533" s="7">
        <f t="shared" si="33"/>
        <v>140.7</v>
      </c>
      <c r="K533" s="7">
        <f t="shared" si="34"/>
        <v>70.35</v>
      </c>
      <c r="L533" s="10">
        <f t="shared" si="35"/>
        <v>211.04999999999998</v>
      </c>
    </row>
    <row r="534" spans="1:12" ht="101.25">
      <c r="A534" s="4">
        <v>520</v>
      </c>
      <c r="B534" s="3">
        <v>8</v>
      </c>
      <c r="C534" s="3">
        <v>53574</v>
      </c>
      <c r="D534" s="5" t="s">
        <v>501</v>
      </c>
      <c r="E534" s="3" t="s">
        <v>443</v>
      </c>
      <c r="F534" s="6">
        <v>300</v>
      </c>
      <c r="G534" s="6"/>
      <c r="H534" s="9">
        <f t="shared" si="32"/>
        <v>300</v>
      </c>
      <c r="I534" s="8">
        <v>8.425</v>
      </c>
      <c r="J534" s="7">
        <f t="shared" si="33"/>
        <v>2527.5</v>
      </c>
      <c r="K534" s="7">
        <f t="shared" si="34"/>
        <v>0</v>
      </c>
      <c r="L534" s="10">
        <f t="shared" si="35"/>
        <v>2527.5</v>
      </c>
    </row>
    <row r="535" spans="1:12" ht="78.75">
      <c r="A535" s="4">
        <v>521</v>
      </c>
      <c r="B535" s="3">
        <v>8</v>
      </c>
      <c r="C535" s="3">
        <v>53621</v>
      </c>
      <c r="D535" s="5" t="s">
        <v>502</v>
      </c>
      <c r="E535" s="3" t="s">
        <v>12</v>
      </c>
      <c r="F535" s="6">
        <v>200</v>
      </c>
      <c r="G535" s="6"/>
      <c r="H535" s="9">
        <f t="shared" si="32"/>
        <v>200</v>
      </c>
      <c r="I535" s="8">
        <v>7.34</v>
      </c>
      <c r="J535" s="7">
        <f t="shared" si="33"/>
        <v>1468</v>
      </c>
      <c r="K535" s="7">
        <f t="shared" si="34"/>
        <v>0</v>
      </c>
      <c r="L535" s="10">
        <f t="shared" si="35"/>
        <v>1468</v>
      </c>
    </row>
    <row r="536" spans="1:12" ht="45">
      <c r="A536" s="4">
        <v>522</v>
      </c>
      <c r="B536" s="3">
        <v>8</v>
      </c>
      <c r="C536" s="3">
        <v>53623</v>
      </c>
      <c r="D536" s="5" t="s">
        <v>503</v>
      </c>
      <c r="E536" s="3" t="s">
        <v>430</v>
      </c>
      <c r="F536" s="6">
        <v>200</v>
      </c>
      <c r="G536" s="6">
        <v>24</v>
      </c>
      <c r="H536" s="9">
        <f t="shared" si="32"/>
        <v>224</v>
      </c>
      <c r="I536" s="8">
        <v>122.27</v>
      </c>
      <c r="J536" s="7">
        <f t="shared" si="33"/>
        <v>24454</v>
      </c>
      <c r="K536" s="7">
        <f t="shared" si="34"/>
        <v>2934.48</v>
      </c>
      <c r="L536" s="10">
        <f t="shared" si="35"/>
        <v>27388.48</v>
      </c>
    </row>
    <row r="537" spans="1:12" ht="15" customHeight="1">
      <c r="A537" s="48" t="s">
        <v>680</v>
      </c>
      <c r="B537" s="48"/>
      <c r="C537" s="48"/>
      <c r="D537" s="48"/>
      <c r="E537" s="48"/>
      <c r="F537" s="48"/>
      <c r="G537" s="48"/>
      <c r="H537" s="48"/>
      <c r="I537" s="48"/>
      <c r="J537" s="29">
        <f>SUM(J452:J536)</f>
        <v>207751.72</v>
      </c>
      <c r="K537" s="29">
        <f>SUM(K452:K536)</f>
        <v>42273.81100000001</v>
      </c>
      <c r="L537" s="30">
        <f t="shared" si="35"/>
        <v>250025.53100000002</v>
      </c>
    </row>
    <row r="538" spans="1:12" ht="22.5">
      <c r="A538" s="4">
        <v>523</v>
      </c>
      <c r="B538" s="3">
        <v>9</v>
      </c>
      <c r="C538" s="3">
        <v>51859</v>
      </c>
      <c r="D538" s="5" t="s">
        <v>504</v>
      </c>
      <c r="E538" s="3" t="s">
        <v>401</v>
      </c>
      <c r="F538" s="6">
        <v>500</v>
      </c>
      <c r="G538" s="6"/>
      <c r="H538" s="9">
        <f t="shared" si="32"/>
        <v>500</v>
      </c>
      <c r="I538" s="8">
        <v>15.375</v>
      </c>
      <c r="J538" s="7">
        <f t="shared" si="33"/>
        <v>7687.5</v>
      </c>
      <c r="K538" s="7">
        <f t="shared" si="34"/>
        <v>0</v>
      </c>
      <c r="L538" s="10">
        <f t="shared" si="35"/>
        <v>7687.5</v>
      </c>
    </row>
    <row r="539" spans="1:12" ht="33.75">
      <c r="A539" s="4">
        <v>524</v>
      </c>
      <c r="B539" s="3">
        <v>9</v>
      </c>
      <c r="C539" s="3">
        <v>51862</v>
      </c>
      <c r="D539" s="5" t="s">
        <v>505</v>
      </c>
      <c r="E539" s="3" t="s">
        <v>8</v>
      </c>
      <c r="F539" s="6">
        <v>300</v>
      </c>
      <c r="G539" s="6"/>
      <c r="H539" s="9">
        <f t="shared" si="32"/>
        <v>300</v>
      </c>
      <c r="I539" s="8">
        <v>28.332</v>
      </c>
      <c r="J539" s="7">
        <f t="shared" si="33"/>
        <v>8499.6</v>
      </c>
      <c r="K539" s="7">
        <f t="shared" si="34"/>
        <v>0</v>
      </c>
      <c r="L539" s="10">
        <f t="shared" si="35"/>
        <v>8499.6</v>
      </c>
    </row>
    <row r="540" spans="1:12" ht="101.25">
      <c r="A540" s="4">
        <v>525</v>
      </c>
      <c r="B540" s="3">
        <v>9</v>
      </c>
      <c r="C540" s="3">
        <v>52907</v>
      </c>
      <c r="D540" s="5" t="s">
        <v>665</v>
      </c>
      <c r="E540" s="3" t="s">
        <v>21</v>
      </c>
      <c r="F540" s="6">
        <v>10</v>
      </c>
      <c r="G540" s="6"/>
      <c r="H540" s="9">
        <f t="shared" si="32"/>
        <v>10</v>
      </c>
      <c r="I540" s="8">
        <v>26.262</v>
      </c>
      <c r="J540" s="7">
        <f t="shared" si="33"/>
        <v>262.62</v>
      </c>
      <c r="K540" s="7">
        <f t="shared" si="34"/>
        <v>0</v>
      </c>
      <c r="L540" s="10">
        <f t="shared" si="35"/>
        <v>262.62</v>
      </c>
    </row>
    <row r="541" spans="1:12" ht="22.5">
      <c r="A541" s="4">
        <v>526</v>
      </c>
      <c r="B541" s="3">
        <v>9</v>
      </c>
      <c r="C541" s="3">
        <v>52189</v>
      </c>
      <c r="D541" s="5" t="s">
        <v>506</v>
      </c>
      <c r="E541" s="3" t="s">
        <v>8</v>
      </c>
      <c r="F541" s="6">
        <v>100</v>
      </c>
      <c r="G541" s="6"/>
      <c r="H541" s="9">
        <f t="shared" si="32"/>
        <v>100</v>
      </c>
      <c r="I541" s="8">
        <v>1.66</v>
      </c>
      <c r="J541" s="7">
        <f t="shared" si="33"/>
        <v>166</v>
      </c>
      <c r="K541" s="7">
        <f t="shared" si="34"/>
        <v>0</v>
      </c>
      <c r="L541" s="10">
        <f t="shared" si="35"/>
        <v>166</v>
      </c>
    </row>
    <row r="542" spans="1:12" ht="78.75">
      <c r="A542" s="4">
        <v>527</v>
      </c>
      <c r="B542" s="3">
        <v>9</v>
      </c>
      <c r="C542" s="3">
        <v>52914</v>
      </c>
      <c r="D542" s="5" t="s">
        <v>507</v>
      </c>
      <c r="E542" s="3" t="s">
        <v>21</v>
      </c>
      <c r="F542" s="6">
        <v>300</v>
      </c>
      <c r="G542" s="6"/>
      <c r="H542" s="9">
        <f t="shared" si="32"/>
        <v>300</v>
      </c>
      <c r="I542" s="8">
        <v>7.875</v>
      </c>
      <c r="J542" s="7">
        <f t="shared" si="33"/>
        <v>2362.5</v>
      </c>
      <c r="K542" s="7">
        <f t="shared" si="34"/>
        <v>0</v>
      </c>
      <c r="L542" s="10">
        <f t="shared" si="35"/>
        <v>2362.5</v>
      </c>
    </row>
    <row r="543" spans="1:12" ht="67.5">
      <c r="A543" s="4">
        <v>528</v>
      </c>
      <c r="B543" s="3">
        <v>9</v>
      </c>
      <c r="C543" s="3">
        <v>52919</v>
      </c>
      <c r="D543" s="5" t="s">
        <v>508</v>
      </c>
      <c r="E543" s="3" t="s">
        <v>416</v>
      </c>
      <c r="F543" s="6">
        <v>100</v>
      </c>
      <c r="G543" s="6"/>
      <c r="H543" s="9">
        <f t="shared" si="32"/>
        <v>100</v>
      </c>
      <c r="I543" s="8">
        <v>6.15</v>
      </c>
      <c r="J543" s="7">
        <f t="shared" si="33"/>
        <v>615</v>
      </c>
      <c r="K543" s="7">
        <f t="shared" si="34"/>
        <v>0</v>
      </c>
      <c r="L543" s="10">
        <f t="shared" si="35"/>
        <v>615</v>
      </c>
    </row>
    <row r="544" spans="1:12" ht="45">
      <c r="A544" s="4">
        <v>529</v>
      </c>
      <c r="B544" s="3">
        <v>9</v>
      </c>
      <c r="C544" s="3">
        <v>52055</v>
      </c>
      <c r="D544" s="5" t="s">
        <v>509</v>
      </c>
      <c r="E544" s="3" t="s">
        <v>8</v>
      </c>
      <c r="F544" s="6">
        <v>10</v>
      </c>
      <c r="G544" s="6"/>
      <c r="H544" s="9">
        <f t="shared" si="32"/>
        <v>10</v>
      </c>
      <c r="I544" s="8">
        <v>16.835</v>
      </c>
      <c r="J544" s="7">
        <f t="shared" si="33"/>
        <v>168.35000000000002</v>
      </c>
      <c r="K544" s="7">
        <f t="shared" si="34"/>
        <v>0</v>
      </c>
      <c r="L544" s="10">
        <f t="shared" si="35"/>
        <v>168.35000000000002</v>
      </c>
    </row>
    <row r="545" spans="1:12" ht="15">
      <c r="A545" s="4">
        <v>530</v>
      </c>
      <c r="B545" s="3">
        <v>9</v>
      </c>
      <c r="C545" s="3">
        <v>49910</v>
      </c>
      <c r="D545" s="5" t="s">
        <v>510</v>
      </c>
      <c r="E545" s="3" t="s">
        <v>8</v>
      </c>
      <c r="F545" s="6">
        <v>10</v>
      </c>
      <c r="G545" s="6"/>
      <c r="H545" s="9">
        <f t="shared" si="32"/>
        <v>10</v>
      </c>
      <c r="I545" s="8">
        <v>96.672</v>
      </c>
      <c r="J545" s="7">
        <f t="shared" si="33"/>
        <v>966.72</v>
      </c>
      <c r="K545" s="7">
        <f t="shared" si="34"/>
        <v>0</v>
      </c>
      <c r="L545" s="10">
        <f t="shared" si="35"/>
        <v>966.72</v>
      </c>
    </row>
    <row r="546" spans="1:12" ht="45">
      <c r="A546" s="4">
        <v>531</v>
      </c>
      <c r="B546" s="3">
        <v>9</v>
      </c>
      <c r="C546" s="3">
        <v>52063</v>
      </c>
      <c r="D546" s="5" t="s">
        <v>511</v>
      </c>
      <c r="E546" s="3" t="s">
        <v>8</v>
      </c>
      <c r="F546" s="6">
        <v>20</v>
      </c>
      <c r="G546" s="6"/>
      <c r="H546" s="9">
        <f t="shared" si="32"/>
        <v>20</v>
      </c>
      <c r="I546" s="8">
        <v>21.547</v>
      </c>
      <c r="J546" s="7">
        <f t="shared" si="33"/>
        <v>430.94</v>
      </c>
      <c r="K546" s="7">
        <f t="shared" si="34"/>
        <v>0</v>
      </c>
      <c r="L546" s="10">
        <f t="shared" si="35"/>
        <v>430.94</v>
      </c>
    </row>
    <row r="547" spans="1:12" ht="67.5">
      <c r="A547" s="4">
        <v>532</v>
      </c>
      <c r="B547" s="3">
        <v>9</v>
      </c>
      <c r="C547" s="3">
        <v>50298</v>
      </c>
      <c r="D547" s="5" t="s">
        <v>512</v>
      </c>
      <c r="E547" s="3" t="s">
        <v>375</v>
      </c>
      <c r="F547" s="6">
        <v>100</v>
      </c>
      <c r="G547" s="6">
        <v>20</v>
      </c>
      <c r="H547" s="9">
        <f t="shared" si="32"/>
        <v>120</v>
      </c>
      <c r="I547" s="8">
        <v>26.405</v>
      </c>
      <c r="J547" s="7">
        <f t="shared" si="33"/>
        <v>2640.5</v>
      </c>
      <c r="K547" s="7">
        <f t="shared" si="34"/>
        <v>528.1</v>
      </c>
      <c r="L547" s="10">
        <f t="shared" si="35"/>
        <v>3168.6</v>
      </c>
    </row>
    <row r="548" spans="1:12" ht="67.5">
      <c r="A548" s="4">
        <v>533</v>
      </c>
      <c r="B548" s="3">
        <v>9</v>
      </c>
      <c r="C548" s="3">
        <v>50300</v>
      </c>
      <c r="D548" s="5" t="s">
        <v>513</v>
      </c>
      <c r="E548" s="3" t="s">
        <v>443</v>
      </c>
      <c r="F548" s="6">
        <v>100</v>
      </c>
      <c r="G548" s="6">
        <v>20</v>
      </c>
      <c r="H548" s="9">
        <f t="shared" si="32"/>
        <v>120</v>
      </c>
      <c r="I548" s="8">
        <v>9.703</v>
      </c>
      <c r="J548" s="7">
        <f t="shared" si="33"/>
        <v>970.3</v>
      </c>
      <c r="K548" s="7">
        <f t="shared" si="34"/>
        <v>194.06</v>
      </c>
      <c r="L548" s="10">
        <f t="shared" si="35"/>
        <v>1164.36</v>
      </c>
    </row>
    <row r="549" spans="1:12" ht="56.25">
      <c r="A549" s="4">
        <v>534</v>
      </c>
      <c r="B549" s="3">
        <v>9</v>
      </c>
      <c r="C549" s="3">
        <v>50301</v>
      </c>
      <c r="D549" s="5" t="s">
        <v>514</v>
      </c>
      <c r="E549" s="3" t="s">
        <v>443</v>
      </c>
      <c r="F549" s="6">
        <v>100</v>
      </c>
      <c r="G549" s="6">
        <v>20</v>
      </c>
      <c r="H549" s="9">
        <f t="shared" si="32"/>
        <v>120</v>
      </c>
      <c r="I549" s="8">
        <v>19.148</v>
      </c>
      <c r="J549" s="7">
        <f t="shared" si="33"/>
        <v>1914.8</v>
      </c>
      <c r="K549" s="7">
        <f t="shared" si="34"/>
        <v>382.96</v>
      </c>
      <c r="L549" s="10">
        <f t="shared" si="35"/>
        <v>2297.7599999999998</v>
      </c>
    </row>
    <row r="550" spans="1:12" ht="56.25">
      <c r="A550" s="4">
        <v>535</v>
      </c>
      <c r="B550" s="3">
        <v>9</v>
      </c>
      <c r="C550" s="3">
        <v>50341</v>
      </c>
      <c r="D550" s="5" t="s">
        <v>515</v>
      </c>
      <c r="E550" s="3" t="s">
        <v>443</v>
      </c>
      <c r="F550" s="6">
        <v>100</v>
      </c>
      <c r="G550" s="6">
        <v>100</v>
      </c>
      <c r="H550" s="9">
        <f t="shared" si="32"/>
        <v>200</v>
      </c>
      <c r="I550" s="8">
        <v>23.615</v>
      </c>
      <c r="J550" s="7">
        <f t="shared" si="33"/>
        <v>2361.5</v>
      </c>
      <c r="K550" s="7">
        <f t="shared" si="34"/>
        <v>2361.5</v>
      </c>
      <c r="L550" s="10">
        <f t="shared" si="35"/>
        <v>4723</v>
      </c>
    </row>
    <row r="551" spans="1:12" ht="33.75">
      <c r="A551" s="4">
        <v>536</v>
      </c>
      <c r="B551" s="3">
        <v>9</v>
      </c>
      <c r="C551" s="3">
        <v>50342</v>
      </c>
      <c r="D551" s="5" t="s">
        <v>516</v>
      </c>
      <c r="E551" s="3" t="s">
        <v>425</v>
      </c>
      <c r="F551" s="6">
        <v>120</v>
      </c>
      <c r="G551" s="6">
        <v>120</v>
      </c>
      <c r="H551" s="9">
        <f t="shared" si="32"/>
        <v>240</v>
      </c>
      <c r="I551" s="8">
        <v>29.63</v>
      </c>
      <c r="J551" s="7">
        <f t="shared" si="33"/>
        <v>3555.6</v>
      </c>
      <c r="K551" s="7">
        <f t="shared" si="34"/>
        <v>3555.6</v>
      </c>
      <c r="L551" s="10">
        <f t="shared" si="35"/>
        <v>7111.2</v>
      </c>
    </row>
    <row r="552" spans="1:12" ht="15">
      <c r="A552" s="4">
        <v>537</v>
      </c>
      <c r="B552" s="3">
        <v>9</v>
      </c>
      <c r="C552" s="3">
        <v>51963</v>
      </c>
      <c r="D552" s="5" t="s">
        <v>517</v>
      </c>
      <c r="E552" s="3" t="s">
        <v>443</v>
      </c>
      <c r="F552" s="6">
        <v>100</v>
      </c>
      <c r="G552" s="6">
        <v>100</v>
      </c>
      <c r="H552" s="9">
        <f t="shared" si="32"/>
        <v>200</v>
      </c>
      <c r="I552" s="8">
        <v>12.717</v>
      </c>
      <c r="J552" s="7">
        <f t="shared" si="33"/>
        <v>1271.7</v>
      </c>
      <c r="K552" s="7">
        <f t="shared" si="34"/>
        <v>1271.7</v>
      </c>
      <c r="L552" s="10">
        <f t="shared" si="35"/>
        <v>2543.4</v>
      </c>
    </row>
    <row r="553" spans="1:12" ht="78.75">
      <c r="A553" s="4">
        <v>538</v>
      </c>
      <c r="B553" s="3">
        <v>9</v>
      </c>
      <c r="C553" s="3">
        <v>50358</v>
      </c>
      <c r="D553" s="5" t="s">
        <v>666</v>
      </c>
      <c r="E553" s="3" t="s">
        <v>8</v>
      </c>
      <c r="F553" s="6">
        <v>300</v>
      </c>
      <c r="G553" s="6">
        <v>150</v>
      </c>
      <c r="H553" s="9">
        <f t="shared" si="32"/>
        <v>450</v>
      </c>
      <c r="I553" s="8">
        <v>3.5</v>
      </c>
      <c r="J553" s="7">
        <f t="shared" si="33"/>
        <v>1050</v>
      </c>
      <c r="K553" s="7">
        <f t="shared" si="34"/>
        <v>525</v>
      </c>
      <c r="L553" s="10">
        <f t="shared" si="35"/>
        <v>1575</v>
      </c>
    </row>
    <row r="554" spans="1:12" ht="67.5">
      <c r="A554" s="4">
        <v>539</v>
      </c>
      <c r="B554" s="3">
        <v>9</v>
      </c>
      <c r="C554" s="3">
        <v>50352</v>
      </c>
      <c r="D554" s="5" t="s">
        <v>518</v>
      </c>
      <c r="E554" s="3" t="s">
        <v>8</v>
      </c>
      <c r="F554" s="6">
        <v>1000</v>
      </c>
      <c r="G554" s="7"/>
      <c r="H554" s="9">
        <f t="shared" si="32"/>
        <v>1000</v>
      </c>
      <c r="I554" s="8">
        <v>4.175</v>
      </c>
      <c r="J554" s="7">
        <f t="shared" si="33"/>
        <v>4175</v>
      </c>
      <c r="K554" s="7">
        <f t="shared" si="34"/>
        <v>0</v>
      </c>
      <c r="L554" s="10">
        <f t="shared" si="35"/>
        <v>4175</v>
      </c>
    </row>
    <row r="555" spans="1:12" ht="67.5">
      <c r="A555" s="4">
        <v>540</v>
      </c>
      <c r="B555" s="3">
        <v>9</v>
      </c>
      <c r="C555" s="3">
        <v>50349</v>
      </c>
      <c r="D555" s="5" t="s">
        <v>519</v>
      </c>
      <c r="E555" s="3" t="s">
        <v>8</v>
      </c>
      <c r="F555" s="7">
        <v>1000</v>
      </c>
      <c r="G555" s="7"/>
      <c r="H555" s="9">
        <f t="shared" si="32"/>
        <v>1000</v>
      </c>
      <c r="I555" s="8">
        <v>3.663</v>
      </c>
      <c r="J555" s="7">
        <f t="shared" si="33"/>
        <v>3663</v>
      </c>
      <c r="K555" s="7">
        <f t="shared" si="34"/>
        <v>0</v>
      </c>
      <c r="L555" s="10">
        <f t="shared" si="35"/>
        <v>3663</v>
      </c>
    </row>
    <row r="556" spans="1:12" ht="67.5">
      <c r="A556" s="4">
        <v>541</v>
      </c>
      <c r="B556" s="3">
        <v>9</v>
      </c>
      <c r="C556" s="3">
        <v>50355</v>
      </c>
      <c r="D556" s="5" t="s">
        <v>520</v>
      </c>
      <c r="E556" s="3" t="s">
        <v>8</v>
      </c>
      <c r="F556" s="6">
        <v>500</v>
      </c>
      <c r="G556" s="6">
        <v>500</v>
      </c>
      <c r="H556" s="9">
        <f t="shared" si="32"/>
        <v>1000</v>
      </c>
      <c r="I556" s="8">
        <v>4.315</v>
      </c>
      <c r="J556" s="7">
        <f t="shared" si="33"/>
        <v>2157.5</v>
      </c>
      <c r="K556" s="7">
        <f t="shared" si="34"/>
        <v>2157.5</v>
      </c>
      <c r="L556" s="10">
        <f t="shared" si="35"/>
        <v>4315</v>
      </c>
    </row>
    <row r="557" spans="1:12" ht="45">
      <c r="A557" s="4">
        <v>542</v>
      </c>
      <c r="B557" s="3">
        <v>9</v>
      </c>
      <c r="C557" s="3">
        <v>50362</v>
      </c>
      <c r="D557" s="5" t="s">
        <v>521</v>
      </c>
      <c r="E557" s="3" t="s">
        <v>8</v>
      </c>
      <c r="F557" s="6">
        <v>30</v>
      </c>
      <c r="G557" s="6">
        <v>30</v>
      </c>
      <c r="H557" s="9">
        <f t="shared" si="32"/>
        <v>60</v>
      </c>
      <c r="I557" s="8">
        <v>14.328</v>
      </c>
      <c r="J557" s="7">
        <f t="shared" si="33"/>
        <v>429.84</v>
      </c>
      <c r="K557" s="7">
        <f t="shared" si="34"/>
        <v>429.84</v>
      </c>
      <c r="L557" s="10">
        <f t="shared" si="35"/>
        <v>859.68</v>
      </c>
    </row>
    <row r="558" spans="1:12" ht="78.75">
      <c r="A558" s="4">
        <v>543</v>
      </c>
      <c r="B558" s="3">
        <v>9</v>
      </c>
      <c r="C558" s="3">
        <v>50366</v>
      </c>
      <c r="D558" s="5" t="s">
        <v>522</v>
      </c>
      <c r="E558" s="3" t="s">
        <v>8</v>
      </c>
      <c r="F558" s="6">
        <v>60</v>
      </c>
      <c r="G558" s="6">
        <v>60</v>
      </c>
      <c r="H558" s="9">
        <f t="shared" si="32"/>
        <v>120</v>
      </c>
      <c r="I558" s="8">
        <v>46.415</v>
      </c>
      <c r="J558" s="7">
        <f t="shared" si="33"/>
        <v>2784.9</v>
      </c>
      <c r="K558" s="7">
        <f t="shared" si="34"/>
        <v>2784.9</v>
      </c>
      <c r="L558" s="10">
        <f t="shared" si="35"/>
        <v>5569.8</v>
      </c>
    </row>
    <row r="559" spans="1:12" ht="33.75">
      <c r="A559" s="4">
        <v>544</v>
      </c>
      <c r="B559" s="3">
        <v>9</v>
      </c>
      <c r="C559" s="3">
        <v>52503</v>
      </c>
      <c r="D559" s="5" t="s">
        <v>523</v>
      </c>
      <c r="E559" s="3" t="s">
        <v>425</v>
      </c>
      <c r="F559" s="6">
        <v>100</v>
      </c>
      <c r="G559" s="6">
        <v>150</v>
      </c>
      <c r="H559" s="9">
        <f t="shared" si="32"/>
        <v>250</v>
      </c>
      <c r="I559" s="8">
        <v>41.21</v>
      </c>
      <c r="J559" s="7">
        <f t="shared" si="33"/>
        <v>4121</v>
      </c>
      <c r="K559" s="7">
        <f t="shared" si="34"/>
        <v>6181.5</v>
      </c>
      <c r="L559" s="10">
        <f t="shared" si="35"/>
        <v>10302.5</v>
      </c>
    </row>
    <row r="560" spans="1:12" ht="33.75">
      <c r="A560" s="4">
        <v>545</v>
      </c>
      <c r="B560" s="3">
        <v>9</v>
      </c>
      <c r="C560" s="3">
        <v>52252</v>
      </c>
      <c r="D560" s="5" t="s">
        <v>524</v>
      </c>
      <c r="E560" s="3" t="s">
        <v>8</v>
      </c>
      <c r="F560" s="6">
        <v>4000</v>
      </c>
      <c r="G560" s="6">
        <v>4000</v>
      </c>
      <c r="H560" s="9">
        <f t="shared" si="32"/>
        <v>8000</v>
      </c>
      <c r="I560" s="8">
        <v>2.9</v>
      </c>
      <c r="J560" s="7">
        <f t="shared" si="33"/>
        <v>11600</v>
      </c>
      <c r="K560" s="7">
        <f t="shared" si="34"/>
        <v>11600</v>
      </c>
      <c r="L560" s="10">
        <f t="shared" si="35"/>
        <v>23200</v>
      </c>
    </row>
    <row r="561" spans="1:12" ht="45">
      <c r="A561" s="4">
        <v>546</v>
      </c>
      <c r="B561" s="3">
        <v>9</v>
      </c>
      <c r="C561" s="3">
        <v>50367</v>
      </c>
      <c r="D561" s="5" t="s">
        <v>525</v>
      </c>
      <c r="E561" s="3" t="s">
        <v>12</v>
      </c>
      <c r="F561" s="6">
        <v>20</v>
      </c>
      <c r="G561" s="6">
        <v>10</v>
      </c>
      <c r="H561" s="9">
        <f t="shared" si="32"/>
        <v>30</v>
      </c>
      <c r="I561" s="8">
        <v>17.625</v>
      </c>
      <c r="J561" s="7">
        <f t="shared" si="33"/>
        <v>352.5</v>
      </c>
      <c r="K561" s="7">
        <f t="shared" si="34"/>
        <v>176.25</v>
      </c>
      <c r="L561" s="10">
        <f t="shared" si="35"/>
        <v>528.75</v>
      </c>
    </row>
    <row r="562" spans="1:12" ht="67.5">
      <c r="A562" s="4">
        <v>547</v>
      </c>
      <c r="B562" s="3">
        <v>9</v>
      </c>
      <c r="C562" s="3">
        <v>50422</v>
      </c>
      <c r="D562" s="5" t="s">
        <v>526</v>
      </c>
      <c r="E562" s="3" t="s">
        <v>8</v>
      </c>
      <c r="F562" s="6">
        <v>50</v>
      </c>
      <c r="G562" s="6">
        <v>20</v>
      </c>
      <c r="H562" s="9">
        <f t="shared" si="32"/>
        <v>70</v>
      </c>
      <c r="I562" s="8">
        <v>64.165</v>
      </c>
      <c r="J562" s="7">
        <f t="shared" si="33"/>
        <v>3208.2500000000005</v>
      </c>
      <c r="K562" s="7">
        <f t="shared" si="34"/>
        <v>1283.3000000000002</v>
      </c>
      <c r="L562" s="10">
        <f t="shared" si="35"/>
        <v>4491.550000000001</v>
      </c>
    </row>
    <row r="563" spans="1:12" ht="78.75">
      <c r="A563" s="4">
        <v>548</v>
      </c>
      <c r="B563" s="3">
        <v>9</v>
      </c>
      <c r="C563" s="3">
        <v>50424</v>
      </c>
      <c r="D563" s="5" t="s">
        <v>527</v>
      </c>
      <c r="E563" s="3" t="s">
        <v>8</v>
      </c>
      <c r="F563" s="6">
        <v>100</v>
      </c>
      <c r="G563" s="6"/>
      <c r="H563" s="9">
        <f t="shared" si="32"/>
        <v>100</v>
      </c>
      <c r="I563" s="8">
        <v>81.955</v>
      </c>
      <c r="J563" s="7">
        <f t="shared" si="33"/>
        <v>8195.5</v>
      </c>
      <c r="K563" s="7">
        <f t="shared" si="34"/>
        <v>0</v>
      </c>
      <c r="L563" s="10">
        <f t="shared" si="35"/>
        <v>8195.5</v>
      </c>
    </row>
    <row r="564" spans="1:12" ht="78.75">
      <c r="A564" s="4">
        <v>549</v>
      </c>
      <c r="B564" s="3">
        <v>9</v>
      </c>
      <c r="C564" s="3">
        <v>50425</v>
      </c>
      <c r="D564" s="5" t="s">
        <v>667</v>
      </c>
      <c r="E564" s="3" t="s">
        <v>8</v>
      </c>
      <c r="F564" s="6">
        <v>50</v>
      </c>
      <c r="G564" s="6"/>
      <c r="H564" s="9">
        <f t="shared" si="32"/>
        <v>50</v>
      </c>
      <c r="I564" s="8">
        <v>90.2</v>
      </c>
      <c r="J564" s="7">
        <f t="shared" si="33"/>
        <v>4510</v>
      </c>
      <c r="K564" s="7">
        <f t="shared" si="34"/>
        <v>0</v>
      </c>
      <c r="L564" s="10">
        <f t="shared" si="35"/>
        <v>4510</v>
      </c>
    </row>
    <row r="565" spans="1:12" ht="15">
      <c r="A565" s="4">
        <v>550</v>
      </c>
      <c r="B565" s="3">
        <v>9</v>
      </c>
      <c r="C565" s="3">
        <v>51966</v>
      </c>
      <c r="D565" s="5" t="s">
        <v>528</v>
      </c>
      <c r="E565" s="3" t="s">
        <v>21</v>
      </c>
      <c r="F565" s="6">
        <v>100</v>
      </c>
      <c r="G565" s="6"/>
      <c r="H565" s="9">
        <f t="shared" si="32"/>
        <v>100</v>
      </c>
      <c r="I565" s="8">
        <v>42.975</v>
      </c>
      <c r="J565" s="7">
        <f t="shared" si="33"/>
        <v>4297.5</v>
      </c>
      <c r="K565" s="7">
        <f t="shared" si="34"/>
        <v>0</v>
      </c>
      <c r="L565" s="10">
        <f t="shared" si="35"/>
        <v>4297.5</v>
      </c>
    </row>
    <row r="566" spans="1:12" ht="78.75">
      <c r="A566" s="4">
        <v>551</v>
      </c>
      <c r="B566" s="3">
        <v>9</v>
      </c>
      <c r="C566" s="3">
        <v>50436</v>
      </c>
      <c r="D566" s="5" t="s">
        <v>529</v>
      </c>
      <c r="E566" s="3" t="s">
        <v>8</v>
      </c>
      <c r="F566" s="6">
        <v>60</v>
      </c>
      <c r="G566" s="6">
        <v>60</v>
      </c>
      <c r="H566" s="9">
        <f t="shared" si="32"/>
        <v>120</v>
      </c>
      <c r="I566" s="8">
        <v>3.813</v>
      </c>
      <c r="J566" s="7">
        <f t="shared" si="33"/>
        <v>228.78</v>
      </c>
      <c r="K566" s="7">
        <f t="shared" si="34"/>
        <v>228.78</v>
      </c>
      <c r="L566" s="10">
        <f t="shared" si="35"/>
        <v>457.56</v>
      </c>
    </row>
    <row r="567" spans="1:12" ht="67.5">
      <c r="A567" s="4">
        <v>552</v>
      </c>
      <c r="B567" s="3">
        <v>9</v>
      </c>
      <c r="C567" s="3">
        <v>50444</v>
      </c>
      <c r="D567" s="5" t="s">
        <v>530</v>
      </c>
      <c r="E567" s="3" t="s">
        <v>425</v>
      </c>
      <c r="F567" s="6">
        <v>120</v>
      </c>
      <c r="G567" s="6">
        <v>120</v>
      </c>
      <c r="H567" s="9">
        <f t="shared" si="32"/>
        <v>240</v>
      </c>
      <c r="I567" s="8">
        <v>24.802</v>
      </c>
      <c r="J567" s="7">
        <f t="shared" si="33"/>
        <v>2976.24</v>
      </c>
      <c r="K567" s="7">
        <f t="shared" si="34"/>
        <v>2976.24</v>
      </c>
      <c r="L567" s="10">
        <f t="shared" si="35"/>
        <v>5952.48</v>
      </c>
    </row>
    <row r="568" spans="1:12" ht="33.75">
      <c r="A568" s="4">
        <v>553</v>
      </c>
      <c r="B568" s="3">
        <v>9</v>
      </c>
      <c r="C568" s="3">
        <v>50445</v>
      </c>
      <c r="D568" s="5" t="s">
        <v>531</v>
      </c>
      <c r="E568" s="3" t="s">
        <v>8</v>
      </c>
      <c r="F568" s="6">
        <v>50</v>
      </c>
      <c r="G568" s="6">
        <v>30</v>
      </c>
      <c r="H568" s="9">
        <f t="shared" si="32"/>
        <v>80</v>
      </c>
      <c r="I568" s="8">
        <v>189.25</v>
      </c>
      <c r="J568" s="7">
        <f t="shared" si="33"/>
        <v>9462.5</v>
      </c>
      <c r="K568" s="7">
        <f t="shared" si="34"/>
        <v>5677.5</v>
      </c>
      <c r="L568" s="10">
        <f t="shared" si="35"/>
        <v>15140</v>
      </c>
    </row>
    <row r="569" spans="1:12" ht="33.75">
      <c r="A569" s="4">
        <v>554</v>
      </c>
      <c r="B569" s="3">
        <v>9</v>
      </c>
      <c r="C569" s="3">
        <v>50447</v>
      </c>
      <c r="D569" s="5" t="s">
        <v>532</v>
      </c>
      <c r="E569" s="3" t="s">
        <v>8</v>
      </c>
      <c r="F569" s="6">
        <v>50</v>
      </c>
      <c r="G569" s="6">
        <v>50</v>
      </c>
      <c r="H569" s="9">
        <f t="shared" si="32"/>
        <v>100</v>
      </c>
      <c r="I569" s="8">
        <v>208.925</v>
      </c>
      <c r="J569" s="7">
        <f t="shared" si="33"/>
        <v>10446.25</v>
      </c>
      <c r="K569" s="7">
        <f t="shared" si="34"/>
        <v>10446.25</v>
      </c>
      <c r="L569" s="10">
        <f t="shared" si="35"/>
        <v>20892.5</v>
      </c>
    </row>
    <row r="570" spans="1:12" ht="78.75">
      <c r="A570" s="4">
        <v>555</v>
      </c>
      <c r="B570" s="3">
        <v>9</v>
      </c>
      <c r="C570" s="3">
        <v>50450</v>
      </c>
      <c r="D570" s="5" t="s">
        <v>533</v>
      </c>
      <c r="E570" s="3" t="s">
        <v>375</v>
      </c>
      <c r="F570" s="6">
        <v>20</v>
      </c>
      <c r="G570" s="6">
        <v>20</v>
      </c>
      <c r="H570" s="9">
        <f t="shared" si="32"/>
        <v>40</v>
      </c>
      <c r="I570" s="8">
        <v>22.95</v>
      </c>
      <c r="J570" s="7">
        <f t="shared" si="33"/>
        <v>459</v>
      </c>
      <c r="K570" s="7">
        <f t="shared" si="34"/>
        <v>459</v>
      </c>
      <c r="L570" s="10">
        <f t="shared" si="35"/>
        <v>918</v>
      </c>
    </row>
    <row r="571" spans="1:12" ht="56.25">
      <c r="A571" s="4">
        <v>556</v>
      </c>
      <c r="B571" s="3">
        <v>9</v>
      </c>
      <c r="C571" s="3">
        <v>50451</v>
      </c>
      <c r="D571" s="5" t="s">
        <v>534</v>
      </c>
      <c r="E571" s="3" t="s">
        <v>375</v>
      </c>
      <c r="F571" s="6">
        <v>20</v>
      </c>
      <c r="G571" s="6">
        <v>20</v>
      </c>
      <c r="H571" s="9">
        <f t="shared" si="32"/>
        <v>40</v>
      </c>
      <c r="I571" s="8">
        <v>23.203</v>
      </c>
      <c r="J571" s="7">
        <f t="shared" si="33"/>
        <v>464.06</v>
      </c>
      <c r="K571" s="7">
        <f t="shared" si="34"/>
        <v>464.06</v>
      </c>
      <c r="L571" s="10">
        <f t="shared" si="35"/>
        <v>928.12</v>
      </c>
    </row>
    <row r="572" spans="1:12" ht="56.25">
      <c r="A572" s="4">
        <v>557</v>
      </c>
      <c r="B572" s="3">
        <v>9</v>
      </c>
      <c r="C572" s="3">
        <v>50452</v>
      </c>
      <c r="D572" s="5" t="s">
        <v>535</v>
      </c>
      <c r="E572" s="3" t="s">
        <v>375</v>
      </c>
      <c r="F572" s="6">
        <v>50</v>
      </c>
      <c r="G572" s="6">
        <v>20</v>
      </c>
      <c r="H572" s="9">
        <f t="shared" si="32"/>
        <v>70</v>
      </c>
      <c r="I572" s="8">
        <v>22.65</v>
      </c>
      <c r="J572" s="7">
        <f t="shared" si="33"/>
        <v>1132.5</v>
      </c>
      <c r="K572" s="7">
        <f t="shared" si="34"/>
        <v>453</v>
      </c>
      <c r="L572" s="10">
        <f t="shared" si="35"/>
        <v>1585.5</v>
      </c>
    </row>
    <row r="573" spans="1:12" ht="78.75">
      <c r="A573" s="4">
        <v>558</v>
      </c>
      <c r="B573" s="3">
        <v>9</v>
      </c>
      <c r="C573" s="3">
        <v>50454</v>
      </c>
      <c r="D573" s="5" t="s">
        <v>536</v>
      </c>
      <c r="E573" s="3" t="s">
        <v>375</v>
      </c>
      <c r="F573" s="6">
        <v>50</v>
      </c>
      <c r="G573" s="6">
        <v>20</v>
      </c>
      <c r="H573" s="9">
        <f t="shared" si="32"/>
        <v>70</v>
      </c>
      <c r="I573" s="8">
        <v>22.29</v>
      </c>
      <c r="J573" s="7">
        <f t="shared" si="33"/>
        <v>1114.5</v>
      </c>
      <c r="K573" s="7">
        <f t="shared" si="34"/>
        <v>445.79999999999995</v>
      </c>
      <c r="L573" s="10">
        <f t="shared" si="35"/>
        <v>1560.3</v>
      </c>
    </row>
    <row r="574" spans="1:12" ht="78.75">
      <c r="A574" s="4">
        <v>559</v>
      </c>
      <c r="B574" s="3">
        <v>9</v>
      </c>
      <c r="C574" s="3">
        <v>50455</v>
      </c>
      <c r="D574" s="5" t="s">
        <v>537</v>
      </c>
      <c r="E574" s="3" t="s">
        <v>375</v>
      </c>
      <c r="F574" s="6">
        <v>50</v>
      </c>
      <c r="G574" s="6">
        <v>20</v>
      </c>
      <c r="H574" s="9">
        <f t="shared" si="32"/>
        <v>70</v>
      </c>
      <c r="I574" s="8">
        <v>22.94</v>
      </c>
      <c r="J574" s="7">
        <f t="shared" si="33"/>
        <v>1147</v>
      </c>
      <c r="K574" s="7">
        <f t="shared" si="34"/>
        <v>458.8</v>
      </c>
      <c r="L574" s="10">
        <f t="shared" si="35"/>
        <v>1605.8</v>
      </c>
    </row>
    <row r="575" spans="1:12" ht="78.75">
      <c r="A575" s="4">
        <v>560</v>
      </c>
      <c r="B575" s="3">
        <v>9</v>
      </c>
      <c r="C575" s="3">
        <v>50458</v>
      </c>
      <c r="D575" s="5" t="s">
        <v>668</v>
      </c>
      <c r="E575" s="3" t="s">
        <v>375</v>
      </c>
      <c r="F575" s="6">
        <v>50</v>
      </c>
      <c r="G575" s="6">
        <v>10</v>
      </c>
      <c r="H575" s="9">
        <f t="shared" si="32"/>
        <v>60</v>
      </c>
      <c r="I575" s="8">
        <v>22.09</v>
      </c>
      <c r="J575" s="7">
        <f t="shared" si="33"/>
        <v>1104.5</v>
      </c>
      <c r="K575" s="7">
        <f t="shared" si="34"/>
        <v>220.9</v>
      </c>
      <c r="L575" s="10">
        <f t="shared" si="35"/>
        <v>1325.4</v>
      </c>
    </row>
    <row r="576" spans="1:12" ht="78.75">
      <c r="A576" s="4">
        <v>561</v>
      </c>
      <c r="B576" s="3">
        <v>9</v>
      </c>
      <c r="C576" s="3">
        <v>50456</v>
      </c>
      <c r="D576" s="5" t="s">
        <v>538</v>
      </c>
      <c r="E576" s="3" t="s">
        <v>375</v>
      </c>
      <c r="F576" s="6">
        <v>50</v>
      </c>
      <c r="G576" s="6">
        <v>10</v>
      </c>
      <c r="H576" s="9">
        <f t="shared" si="32"/>
        <v>60</v>
      </c>
      <c r="I576" s="8">
        <v>22.675</v>
      </c>
      <c r="J576" s="7">
        <f t="shared" si="33"/>
        <v>1133.75</v>
      </c>
      <c r="K576" s="7">
        <f t="shared" si="34"/>
        <v>226.75</v>
      </c>
      <c r="L576" s="10">
        <f t="shared" si="35"/>
        <v>1360.5</v>
      </c>
    </row>
    <row r="577" spans="1:12" ht="67.5">
      <c r="A577" s="4">
        <v>562</v>
      </c>
      <c r="B577" s="3">
        <v>9</v>
      </c>
      <c r="C577" s="3">
        <v>50460</v>
      </c>
      <c r="D577" s="5" t="s">
        <v>539</v>
      </c>
      <c r="E577" s="3" t="s">
        <v>380</v>
      </c>
      <c r="F577" s="6">
        <v>30</v>
      </c>
      <c r="G577" s="6">
        <v>30</v>
      </c>
      <c r="H577" s="9">
        <f t="shared" si="32"/>
        <v>60</v>
      </c>
      <c r="I577" s="8">
        <v>12.455</v>
      </c>
      <c r="J577" s="7">
        <f t="shared" si="33"/>
        <v>373.65</v>
      </c>
      <c r="K577" s="7">
        <f t="shared" si="34"/>
        <v>373.65</v>
      </c>
      <c r="L577" s="10">
        <f t="shared" si="35"/>
        <v>747.3</v>
      </c>
    </row>
    <row r="578" spans="1:12" ht="45">
      <c r="A578" s="4">
        <v>563</v>
      </c>
      <c r="B578" s="3">
        <v>9</v>
      </c>
      <c r="C578" s="3">
        <v>50498</v>
      </c>
      <c r="D578" s="5" t="s">
        <v>540</v>
      </c>
      <c r="E578" s="3" t="s">
        <v>21</v>
      </c>
      <c r="F578" s="6">
        <v>100</v>
      </c>
      <c r="G578" s="6">
        <v>50</v>
      </c>
      <c r="H578" s="9">
        <f t="shared" si="32"/>
        <v>150</v>
      </c>
      <c r="I578" s="8">
        <v>27.065</v>
      </c>
      <c r="J578" s="7">
        <f t="shared" si="33"/>
        <v>2706.5</v>
      </c>
      <c r="K578" s="7">
        <f t="shared" si="34"/>
        <v>1353.25</v>
      </c>
      <c r="L578" s="10">
        <f t="shared" si="35"/>
        <v>4059.75</v>
      </c>
    </row>
    <row r="579" spans="1:12" ht="45">
      <c r="A579" s="4">
        <v>564</v>
      </c>
      <c r="B579" s="3">
        <v>9</v>
      </c>
      <c r="C579" s="3">
        <v>50499</v>
      </c>
      <c r="D579" s="5" t="s">
        <v>541</v>
      </c>
      <c r="E579" s="3" t="s">
        <v>21</v>
      </c>
      <c r="F579" s="6">
        <v>100</v>
      </c>
      <c r="G579" s="6"/>
      <c r="H579" s="9">
        <f t="shared" si="32"/>
        <v>100</v>
      </c>
      <c r="I579" s="8">
        <v>16.113</v>
      </c>
      <c r="J579" s="7">
        <f t="shared" si="33"/>
        <v>1611.3</v>
      </c>
      <c r="K579" s="7">
        <f t="shared" si="34"/>
        <v>0</v>
      </c>
      <c r="L579" s="10">
        <f t="shared" si="35"/>
        <v>1611.3</v>
      </c>
    </row>
    <row r="580" spans="1:12" ht="45">
      <c r="A580" s="4">
        <v>565</v>
      </c>
      <c r="B580" s="3">
        <v>9</v>
      </c>
      <c r="C580" s="3">
        <v>50500</v>
      </c>
      <c r="D580" s="5" t="s">
        <v>542</v>
      </c>
      <c r="E580" s="3" t="s">
        <v>21</v>
      </c>
      <c r="F580" s="6">
        <v>200</v>
      </c>
      <c r="G580" s="6"/>
      <c r="H580" s="9">
        <f t="shared" si="32"/>
        <v>200</v>
      </c>
      <c r="I580" s="8">
        <v>22.125</v>
      </c>
      <c r="J580" s="7">
        <f t="shared" si="33"/>
        <v>4425</v>
      </c>
      <c r="K580" s="7">
        <f t="shared" si="34"/>
        <v>0</v>
      </c>
      <c r="L580" s="10">
        <f t="shared" si="35"/>
        <v>4425</v>
      </c>
    </row>
    <row r="581" spans="1:12" ht="45">
      <c r="A581" s="4">
        <v>566</v>
      </c>
      <c r="B581" s="3">
        <v>9</v>
      </c>
      <c r="C581" s="3">
        <v>50502</v>
      </c>
      <c r="D581" s="5" t="s">
        <v>543</v>
      </c>
      <c r="E581" s="3" t="s">
        <v>21</v>
      </c>
      <c r="F581" s="6">
        <v>300</v>
      </c>
      <c r="G581" s="6">
        <v>50</v>
      </c>
      <c r="H581" s="9">
        <f t="shared" si="32"/>
        <v>350</v>
      </c>
      <c r="I581" s="8">
        <v>21.54</v>
      </c>
      <c r="J581" s="7">
        <f t="shared" si="33"/>
        <v>6462</v>
      </c>
      <c r="K581" s="7">
        <f t="shared" si="34"/>
        <v>1077</v>
      </c>
      <c r="L581" s="10">
        <f t="shared" si="35"/>
        <v>7539</v>
      </c>
    </row>
    <row r="582" spans="1:12" ht="45">
      <c r="A582" s="4">
        <v>567</v>
      </c>
      <c r="B582" s="3">
        <v>9</v>
      </c>
      <c r="C582" s="3">
        <v>50503</v>
      </c>
      <c r="D582" s="5" t="s">
        <v>544</v>
      </c>
      <c r="E582" s="3" t="s">
        <v>21</v>
      </c>
      <c r="F582" s="6">
        <v>300</v>
      </c>
      <c r="G582" s="6">
        <v>100</v>
      </c>
      <c r="H582" s="9">
        <f t="shared" si="32"/>
        <v>400</v>
      </c>
      <c r="I582" s="8">
        <v>25</v>
      </c>
      <c r="J582" s="7">
        <f t="shared" si="33"/>
        <v>7500</v>
      </c>
      <c r="K582" s="7">
        <f t="shared" si="34"/>
        <v>2500</v>
      </c>
      <c r="L582" s="10">
        <f t="shared" si="35"/>
        <v>10000</v>
      </c>
    </row>
    <row r="583" spans="1:12" ht="56.25">
      <c r="A583" s="4">
        <v>568</v>
      </c>
      <c r="B583" s="3">
        <v>9</v>
      </c>
      <c r="C583" s="3">
        <v>52502</v>
      </c>
      <c r="D583" s="5" t="s">
        <v>545</v>
      </c>
      <c r="E583" s="3" t="s">
        <v>8</v>
      </c>
      <c r="F583" s="6">
        <v>150</v>
      </c>
      <c r="G583" s="6"/>
      <c r="H583" s="9">
        <f t="shared" si="32"/>
        <v>150</v>
      </c>
      <c r="I583" s="8">
        <v>75.725</v>
      </c>
      <c r="J583" s="7">
        <f t="shared" si="33"/>
        <v>11358.75</v>
      </c>
      <c r="K583" s="7">
        <f t="shared" si="34"/>
        <v>0</v>
      </c>
      <c r="L583" s="10">
        <f t="shared" si="35"/>
        <v>11358.75</v>
      </c>
    </row>
    <row r="584" spans="1:12" ht="56.25">
      <c r="A584" s="4">
        <v>569</v>
      </c>
      <c r="B584" s="3">
        <v>9</v>
      </c>
      <c r="C584" s="3">
        <v>50507</v>
      </c>
      <c r="D584" s="5" t="s">
        <v>546</v>
      </c>
      <c r="E584" s="3" t="s">
        <v>21</v>
      </c>
      <c r="F584" s="6">
        <v>15</v>
      </c>
      <c r="G584" s="6">
        <v>15</v>
      </c>
      <c r="H584" s="9">
        <f t="shared" si="32"/>
        <v>30</v>
      </c>
      <c r="I584" s="8">
        <v>237.22</v>
      </c>
      <c r="J584" s="7">
        <f t="shared" si="33"/>
        <v>3558.3</v>
      </c>
      <c r="K584" s="7">
        <f t="shared" si="34"/>
        <v>3558.3</v>
      </c>
      <c r="L584" s="10">
        <f t="shared" si="35"/>
        <v>7116.6</v>
      </c>
    </row>
    <row r="585" spans="1:12" ht="45">
      <c r="A585" s="4">
        <v>570</v>
      </c>
      <c r="B585" s="3">
        <v>9</v>
      </c>
      <c r="C585" s="3">
        <v>49603</v>
      </c>
      <c r="D585" s="5" t="s">
        <v>547</v>
      </c>
      <c r="E585" s="3" t="s">
        <v>21</v>
      </c>
      <c r="F585" s="6">
        <v>100</v>
      </c>
      <c r="G585" s="6">
        <v>20</v>
      </c>
      <c r="H585" s="9">
        <f aca="true" t="shared" si="36" ref="H585:H648">F585+G585</f>
        <v>120</v>
      </c>
      <c r="I585" s="8">
        <v>139.868</v>
      </c>
      <c r="J585" s="7">
        <f aca="true" t="shared" si="37" ref="J585:J648">F585*I585</f>
        <v>13986.8</v>
      </c>
      <c r="K585" s="7">
        <f aca="true" t="shared" si="38" ref="K585:K648">G585*I585</f>
        <v>2797.3599999999997</v>
      </c>
      <c r="L585" s="10">
        <f aca="true" t="shared" si="39" ref="L585:L648">J585+K585</f>
        <v>16784.16</v>
      </c>
    </row>
    <row r="586" spans="1:12" ht="78.75">
      <c r="A586" s="4">
        <v>571</v>
      </c>
      <c r="B586" s="3">
        <v>9</v>
      </c>
      <c r="C586" s="3">
        <v>50510</v>
      </c>
      <c r="D586" s="5" t="s">
        <v>548</v>
      </c>
      <c r="E586" s="3" t="s">
        <v>428</v>
      </c>
      <c r="F586" s="6">
        <v>10</v>
      </c>
      <c r="G586" s="6">
        <v>2</v>
      </c>
      <c r="H586" s="9">
        <f t="shared" si="36"/>
        <v>12</v>
      </c>
      <c r="I586" s="8">
        <v>255.5</v>
      </c>
      <c r="J586" s="7">
        <f t="shared" si="37"/>
        <v>2555</v>
      </c>
      <c r="K586" s="7">
        <f t="shared" si="38"/>
        <v>511</v>
      </c>
      <c r="L586" s="10">
        <f t="shared" si="39"/>
        <v>3066</v>
      </c>
    </row>
    <row r="587" spans="1:12" ht="78.75">
      <c r="A587" s="4">
        <v>572</v>
      </c>
      <c r="B587" s="3">
        <v>9</v>
      </c>
      <c r="C587" s="3">
        <v>50512</v>
      </c>
      <c r="D587" s="5" t="s">
        <v>669</v>
      </c>
      <c r="E587" s="3" t="s">
        <v>8</v>
      </c>
      <c r="F587" s="6">
        <v>6</v>
      </c>
      <c r="G587" s="6"/>
      <c r="H587" s="9">
        <f t="shared" si="36"/>
        <v>6</v>
      </c>
      <c r="I587" s="8">
        <v>53.15</v>
      </c>
      <c r="J587" s="7">
        <f t="shared" si="37"/>
        <v>318.9</v>
      </c>
      <c r="K587" s="7">
        <f t="shared" si="38"/>
        <v>0</v>
      </c>
      <c r="L587" s="10">
        <f t="shared" si="39"/>
        <v>318.9</v>
      </c>
    </row>
    <row r="588" spans="1:12" ht="45">
      <c r="A588" s="4">
        <v>573</v>
      </c>
      <c r="B588" s="3">
        <v>9</v>
      </c>
      <c r="C588" s="3">
        <v>50517</v>
      </c>
      <c r="D588" s="5" t="s">
        <v>549</v>
      </c>
      <c r="E588" s="3" t="s">
        <v>21</v>
      </c>
      <c r="F588" s="6">
        <v>60</v>
      </c>
      <c r="G588" s="6"/>
      <c r="H588" s="9">
        <f t="shared" si="36"/>
        <v>60</v>
      </c>
      <c r="I588" s="8">
        <v>41.75</v>
      </c>
      <c r="J588" s="7">
        <f t="shared" si="37"/>
        <v>2505</v>
      </c>
      <c r="K588" s="7">
        <f t="shared" si="38"/>
        <v>0</v>
      </c>
      <c r="L588" s="10">
        <f t="shared" si="39"/>
        <v>2505</v>
      </c>
    </row>
    <row r="589" spans="1:12" ht="78.75">
      <c r="A589" s="4">
        <v>574</v>
      </c>
      <c r="B589" s="3">
        <v>9</v>
      </c>
      <c r="C589" s="3">
        <v>50518</v>
      </c>
      <c r="D589" s="5" t="s">
        <v>550</v>
      </c>
      <c r="E589" s="3" t="s">
        <v>425</v>
      </c>
      <c r="F589" s="6">
        <v>120</v>
      </c>
      <c r="G589" s="6"/>
      <c r="H589" s="9">
        <f t="shared" si="36"/>
        <v>120</v>
      </c>
      <c r="I589" s="8">
        <v>35.35</v>
      </c>
      <c r="J589" s="7">
        <f t="shared" si="37"/>
        <v>4242</v>
      </c>
      <c r="K589" s="7">
        <f t="shared" si="38"/>
        <v>0</v>
      </c>
      <c r="L589" s="10">
        <f t="shared" si="39"/>
        <v>4242</v>
      </c>
    </row>
    <row r="590" spans="1:12" ht="56.25">
      <c r="A590" s="4">
        <v>575</v>
      </c>
      <c r="B590" s="3">
        <v>9</v>
      </c>
      <c r="C590" s="3">
        <v>50524</v>
      </c>
      <c r="D590" s="5" t="s">
        <v>551</v>
      </c>
      <c r="E590" s="3" t="s">
        <v>8</v>
      </c>
      <c r="F590" s="6">
        <v>30</v>
      </c>
      <c r="G590" s="6">
        <v>10</v>
      </c>
      <c r="H590" s="9">
        <f t="shared" si="36"/>
        <v>40</v>
      </c>
      <c r="I590" s="8">
        <v>75.33</v>
      </c>
      <c r="J590" s="7">
        <f t="shared" si="37"/>
        <v>2259.9</v>
      </c>
      <c r="K590" s="7">
        <f t="shared" si="38"/>
        <v>753.3</v>
      </c>
      <c r="L590" s="10">
        <f t="shared" si="39"/>
        <v>3013.2</v>
      </c>
    </row>
    <row r="591" spans="1:12" ht="78.75">
      <c r="A591" s="4">
        <v>576</v>
      </c>
      <c r="B591" s="3">
        <v>9</v>
      </c>
      <c r="C591" s="3">
        <v>50525</v>
      </c>
      <c r="D591" s="5" t="s">
        <v>552</v>
      </c>
      <c r="E591" s="3" t="s">
        <v>21</v>
      </c>
      <c r="F591" s="6">
        <v>10</v>
      </c>
      <c r="G591" s="6">
        <v>10</v>
      </c>
      <c r="H591" s="9">
        <f t="shared" si="36"/>
        <v>20</v>
      </c>
      <c r="I591" s="8">
        <v>361.978</v>
      </c>
      <c r="J591" s="7">
        <f t="shared" si="37"/>
        <v>3619.78</v>
      </c>
      <c r="K591" s="7">
        <f t="shared" si="38"/>
        <v>3619.78</v>
      </c>
      <c r="L591" s="10">
        <f t="shared" si="39"/>
        <v>7239.56</v>
      </c>
    </row>
    <row r="592" spans="1:12" ht="56.25">
      <c r="A592" s="4">
        <v>577</v>
      </c>
      <c r="B592" s="3">
        <v>9</v>
      </c>
      <c r="C592" s="3">
        <v>50526</v>
      </c>
      <c r="D592" s="5" t="s">
        <v>553</v>
      </c>
      <c r="E592" s="3" t="s">
        <v>10</v>
      </c>
      <c r="F592" s="6">
        <v>200</v>
      </c>
      <c r="G592" s="6">
        <v>100</v>
      </c>
      <c r="H592" s="9">
        <f t="shared" si="36"/>
        <v>300</v>
      </c>
      <c r="I592" s="8">
        <v>23.288</v>
      </c>
      <c r="J592" s="7">
        <f t="shared" si="37"/>
        <v>4657.6</v>
      </c>
      <c r="K592" s="7">
        <f t="shared" si="38"/>
        <v>2328.8</v>
      </c>
      <c r="L592" s="10">
        <f t="shared" si="39"/>
        <v>6986.400000000001</v>
      </c>
    </row>
    <row r="593" spans="1:12" ht="45">
      <c r="A593" s="4">
        <v>578</v>
      </c>
      <c r="B593" s="3">
        <v>9</v>
      </c>
      <c r="C593" s="3">
        <v>52550</v>
      </c>
      <c r="D593" s="5" t="s">
        <v>554</v>
      </c>
      <c r="E593" s="3" t="s">
        <v>425</v>
      </c>
      <c r="F593" s="6">
        <v>200</v>
      </c>
      <c r="G593" s="6">
        <v>200</v>
      </c>
      <c r="H593" s="9">
        <f t="shared" si="36"/>
        <v>400</v>
      </c>
      <c r="I593" s="8">
        <v>15.705</v>
      </c>
      <c r="J593" s="7">
        <f t="shared" si="37"/>
        <v>3141</v>
      </c>
      <c r="K593" s="7">
        <f t="shared" si="38"/>
        <v>3141</v>
      </c>
      <c r="L593" s="10">
        <f t="shared" si="39"/>
        <v>6282</v>
      </c>
    </row>
    <row r="594" spans="1:12" ht="78.75">
      <c r="A594" s="4">
        <v>579</v>
      </c>
      <c r="B594" s="3">
        <v>9</v>
      </c>
      <c r="C594" s="3">
        <v>50527</v>
      </c>
      <c r="D594" s="5" t="s">
        <v>555</v>
      </c>
      <c r="E594" s="3" t="s">
        <v>380</v>
      </c>
      <c r="F594" s="6">
        <v>100</v>
      </c>
      <c r="G594" s="6"/>
      <c r="H594" s="9">
        <f t="shared" si="36"/>
        <v>100</v>
      </c>
      <c r="I594" s="8">
        <v>20.867</v>
      </c>
      <c r="J594" s="7">
        <f t="shared" si="37"/>
        <v>2086.7000000000003</v>
      </c>
      <c r="K594" s="7">
        <f t="shared" si="38"/>
        <v>0</v>
      </c>
      <c r="L594" s="10">
        <f t="shared" si="39"/>
        <v>2086.7000000000003</v>
      </c>
    </row>
    <row r="595" spans="1:12" ht="56.25">
      <c r="A595" s="4">
        <v>580</v>
      </c>
      <c r="B595" s="3">
        <v>9</v>
      </c>
      <c r="C595" s="3">
        <v>52380</v>
      </c>
      <c r="D595" s="5" t="s">
        <v>556</v>
      </c>
      <c r="E595" s="3" t="s">
        <v>8</v>
      </c>
      <c r="F595" s="6">
        <v>30</v>
      </c>
      <c r="G595" s="6">
        <v>30</v>
      </c>
      <c r="H595" s="9">
        <f t="shared" si="36"/>
        <v>60</v>
      </c>
      <c r="I595" s="8">
        <v>102.293</v>
      </c>
      <c r="J595" s="7">
        <f t="shared" si="37"/>
        <v>3068.79</v>
      </c>
      <c r="K595" s="7">
        <f t="shared" si="38"/>
        <v>3068.79</v>
      </c>
      <c r="L595" s="10">
        <f t="shared" si="39"/>
        <v>6137.58</v>
      </c>
    </row>
    <row r="596" spans="1:12" ht="112.5">
      <c r="A596" s="4">
        <v>581</v>
      </c>
      <c r="B596" s="3">
        <v>9</v>
      </c>
      <c r="C596" s="3">
        <v>50611</v>
      </c>
      <c r="D596" s="5" t="s">
        <v>557</v>
      </c>
      <c r="E596" s="3" t="s">
        <v>8</v>
      </c>
      <c r="F596" s="6">
        <v>30</v>
      </c>
      <c r="G596" s="6">
        <v>30</v>
      </c>
      <c r="H596" s="9">
        <f t="shared" si="36"/>
        <v>60</v>
      </c>
      <c r="I596" s="8">
        <v>104.305</v>
      </c>
      <c r="J596" s="7">
        <f t="shared" si="37"/>
        <v>3129.15</v>
      </c>
      <c r="K596" s="7">
        <f t="shared" si="38"/>
        <v>3129.15</v>
      </c>
      <c r="L596" s="10">
        <f t="shared" si="39"/>
        <v>6258.3</v>
      </c>
    </row>
    <row r="597" spans="1:12" ht="112.5">
      <c r="A597" s="4">
        <v>582</v>
      </c>
      <c r="B597" s="3">
        <v>9</v>
      </c>
      <c r="C597" s="3">
        <v>50612</v>
      </c>
      <c r="D597" s="5" t="s">
        <v>558</v>
      </c>
      <c r="E597" s="3" t="s">
        <v>8</v>
      </c>
      <c r="F597" s="6">
        <v>30</v>
      </c>
      <c r="G597" s="6">
        <v>30</v>
      </c>
      <c r="H597" s="9">
        <f t="shared" si="36"/>
        <v>60</v>
      </c>
      <c r="I597" s="8">
        <v>121.25</v>
      </c>
      <c r="J597" s="7">
        <f t="shared" si="37"/>
        <v>3637.5</v>
      </c>
      <c r="K597" s="7">
        <f t="shared" si="38"/>
        <v>3637.5</v>
      </c>
      <c r="L597" s="10">
        <f t="shared" si="39"/>
        <v>7275</v>
      </c>
    </row>
    <row r="598" spans="1:12" ht="45">
      <c r="A598" s="4">
        <v>583</v>
      </c>
      <c r="B598" s="3">
        <v>9</v>
      </c>
      <c r="C598" s="3">
        <v>52253</v>
      </c>
      <c r="D598" s="5" t="s">
        <v>559</v>
      </c>
      <c r="E598" s="3" t="s">
        <v>8</v>
      </c>
      <c r="F598" s="6">
        <v>30</v>
      </c>
      <c r="G598" s="6">
        <v>30</v>
      </c>
      <c r="H598" s="9">
        <f t="shared" si="36"/>
        <v>60</v>
      </c>
      <c r="I598" s="8">
        <v>229.748</v>
      </c>
      <c r="J598" s="7">
        <f t="shared" si="37"/>
        <v>6892.44</v>
      </c>
      <c r="K598" s="7">
        <f t="shared" si="38"/>
        <v>6892.44</v>
      </c>
      <c r="L598" s="10">
        <f t="shared" si="39"/>
        <v>13784.88</v>
      </c>
    </row>
    <row r="599" spans="1:12" ht="45">
      <c r="A599" s="4">
        <v>584</v>
      </c>
      <c r="B599" s="3">
        <v>9</v>
      </c>
      <c r="C599" s="3">
        <v>50614</v>
      </c>
      <c r="D599" s="5" t="s">
        <v>560</v>
      </c>
      <c r="E599" s="3" t="s">
        <v>375</v>
      </c>
      <c r="F599" s="6">
        <v>50</v>
      </c>
      <c r="G599" s="6">
        <v>10</v>
      </c>
      <c r="H599" s="9">
        <f t="shared" si="36"/>
        <v>60</v>
      </c>
      <c r="I599" s="8">
        <v>39.5</v>
      </c>
      <c r="J599" s="7">
        <f t="shared" si="37"/>
        <v>1975</v>
      </c>
      <c r="K599" s="7">
        <f t="shared" si="38"/>
        <v>395</v>
      </c>
      <c r="L599" s="10">
        <f t="shared" si="39"/>
        <v>2370</v>
      </c>
    </row>
    <row r="600" spans="1:12" ht="101.25">
      <c r="A600" s="4">
        <v>585</v>
      </c>
      <c r="B600" s="3">
        <v>9</v>
      </c>
      <c r="C600" s="3">
        <v>52740</v>
      </c>
      <c r="D600" s="5" t="s">
        <v>561</v>
      </c>
      <c r="E600" s="3" t="s">
        <v>428</v>
      </c>
      <c r="F600" s="6">
        <v>10</v>
      </c>
      <c r="G600" s="6"/>
      <c r="H600" s="9">
        <f t="shared" si="36"/>
        <v>10</v>
      </c>
      <c r="I600" s="8">
        <v>236.192</v>
      </c>
      <c r="J600" s="7">
        <f t="shared" si="37"/>
        <v>2361.92</v>
      </c>
      <c r="K600" s="7">
        <f t="shared" si="38"/>
        <v>0</v>
      </c>
      <c r="L600" s="10">
        <f t="shared" si="39"/>
        <v>2361.92</v>
      </c>
    </row>
    <row r="601" spans="1:12" ht="45">
      <c r="A601" s="4">
        <v>586</v>
      </c>
      <c r="B601" s="3">
        <v>9</v>
      </c>
      <c r="C601" s="3">
        <v>50623</v>
      </c>
      <c r="D601" s="5" t="s">
        <v>562</v>
      </c>
      <c r="E601" s="3" t="s">
        <v>8</v>
      </c>
      <c r="F601" s="6">
        <v>6</v>
      </c>
      <c r="G601" s="6"/>
      <c r="H601" s="9">
        <f t="shared" si="36"/>
        <v>6</v>
      </c>
      <c r="I601" s="8">
        <v>26.225</v>
      </c>
      <c r="J601" s="7">
        <f t="shared" si="37"/>
        <v>157.35000000000002</v>
      </c>
      <c r="K601" s="7">
        <f t="shared" si="38"/>
        <v>0</v>
      </c>
      <c r="L601" s="10">
        <f t="shared" si="39"/>
        <v>157.35000000000002</v>
      </c>
    </row>
    <row r="602" spans="1:12" ht="78.75">
      <c r="A602" s="4">
        <v>587</v>
      </c>
      <c r="B602" s="3">
        <v>9</v>
      </c>
      <c r="C602" s="3">
        <v>50622</v>
      </c>
      <c r="D602" s="5" t="s">
        <v>563</v>
      </c>
      <c r="E602" s="3" t="s">
        <v>425</v>
      </c>
      <c r="F602" s="6">
        <v>100</v>
      </c>
      <c r="G602" s="6">
        <v>100</v>
      </c>
      <c r="H602" s="9">
        <f t="shared" si="36"/>
        <v>200</v>
      </c>
      <c r="I602" s="8">
        <v>35.633</v>
      </c>
      <c r="J602" s="7">
        <f t="shared" si="37"/>
        <v>3563.3</v>
      </c>
      <c r="K602" s="7">
        <f t="shared" si="38"/>
        <v>3563.3</v>
      </c>
      <c r="L602" s="10">
        <f t="shared" si="39"/>
        <v>7126.6</v>
      </c>
    </row>
    <row r="603" spans="1:12" ht="78.75">
      <c r="A603" s="4">
        <v>588</v>
      </c>
      <c r="B603" s="3">
        <v>9</v>
      </c>
      <c r="C603" s="3">
        <v>50625</v>
      </c>
      <c r="D603" s="5" t="s">
        <v>564</v>
      </c>
      <c r="E603" s="3" t="s">
        <v>8</v>
      </c>
      <c r="F603" s="6">
        <v>500</v>
      </c>
      <c r="G603" s="6">
        <v>100</v>
      </c>
      <c r="H603" s="9">
        <f t="shared" si="36"/>
        <v>600</v>
      </c>
      <c r="I603" s="8">
        <v>3.25</v>
      </c>
      <c r="J603" s="7">
        <f t="shared" si="37"/>
        <v>1625</v>
      </c>
      <c r="K603" s="7">
        <f t="shared" si="38"/>
        <v>325</v>
      </c>
      <c r="L603" s="10">
        <f t="shared" si="39"/>
        <v>1950</v>
      </c>
    </row>
    <row r="604" spans="1:12" ht="78.75">
      <c r="A604" s="4">
        <v>589</v>
      </c>
      <c r="B604" s="3">
        <v>9</v>
      </c>
      <c r="C604" s="3">
        <v>50627</v>
      </c>
      <c r="D604" s="5" t="s">
        <v>565</v>
      </c>
      <c r="E604" s="3" t="s">
        <v>21</v>
      </c>
      <c r="F604" s="6">
        <v>50</v>
      </c>
      <c r="G604" s="6"/>
      <c r="H604" s="9">
        <f t="shared" si="36"/>
        <v>50</v>
      </c>
      <c r="I604" s="8">
        <v>76.955</v>
      </c>
      <c r="J604" s="7">
        <f t="shared" si="37"/>
        <v>3847.75</v>
      </c>
      <c r="K604" s="7">
        <f t="shared" si="38"/>
        <v>0</v>
      </c>
      <c r="L604" s="10">
        <f t="shared" si="39"/>
        <v>3847.75</v>
      </c>
    </row>
    <row r="605" spans="1:12" ht="67.5">
      <c r="A605" s="4">
        <v>590</v>
      </c>
      <c r="B605" s="3">
        <v>9</v>
      </c>
      <c r="C605" s="3">
        <v>50632</v>
      </c>
      <c r="D605" s="5" t="s">
        <v>566</v>
      </c>
      <c r="E605" s="3" t="s">
        <v>8</v>
      </c>
      <c r="F605" s="6">
        <v>30</v>
      </c>
      <c r="G605" s="6">
        <v>15</v>
      </c>
      <c r="H605" s="9">
        <f t="shared" si="36"/>
        <v>45</v>
      </c>
      <c r="I605" s="8">
        <v>343.983</v>
      </c>
      <c r="J605" s="7">
        <f t="shared" si="37"/>
        <v>10319.49</v>
      </c>
      <c r="K605" s="7">
        <f t="shared" si="38"/>
        <v>5159.745</v>
      </c>
      <c r="L605" s="10">
        <f t="shared" si="39"/>
        <v>15479.235</v>
      </c>
    </row>
    <row r="606" spans="1:12" ht="56.25">
      <c r="A606" s="4">
        <v>591</v>
      </c>
      <c r="B606" s="3">
        <v>9</v>
      </c>
      <c r="C606" s="3">
        <v>50633</v>
      </c>
      <c r="D606" s="5" t="s">
        <v>670</v>
      </c>
      <c r="E606" s="3" t="s">
        <v>8</v>
      </c>
      <c r="F606" s="6">
        <v>2</v>
      </c>
      <c r="G606" s="6"/>
      <c r="H606" s="9">
        <f t="shared" si="36"/>
        <v>2</v>
      </c>
      <c r="I606" s="8">
        <v>133</v>
      </c>
      <c r="J606" s="7">
        <f t="shared" si="37"/>
        <v>266</v>
      </c>
      <c r="K606" s="7">
        <f t="shared" si="38"/>
        <v>0</v>
      </c>
      <c r="L606" s="10">
        <f t="shared" si="39"/>
        <v>266</v>
      </c>
    </row>
    <row r="607" spans="1:12" ht="67.5">
      <c r="A607" s="4">
        <v>592</v>
      </c>
      <c r="B607" s="3">
        <v>9</v>
      </c>
      <c r="C607" s="3">
        <v>52382</v>
      </c>
      <c r="D607" s="5" t="s">
        <v>567</v>
      </c>
      <c r="E607" s="3" t="s">
        <v>21</v>
      </c>
      <c r="F607" s="6">
        <v>24</v>
      </c>
      <c r="G607" s="6">
        <v>36</v>
      </c>
      <c r="H607" s="9">
        <f t="shared" si="36"/>
        <v>60</v>
      </c>
      <c r="I607" s="8">
        <v>130.92</v>
      </c>
      <c r="J607" s="7">
        <f t="shared" si="37"/>
        <v>3142.08</v>
      </c>
      <c r="K607" s="7">
        <f t="shared" si="38"/>
        <v>4713.12</v>
      </c>
      <c r="L607" s="10">
        <f t="shared" si="39"/>
        <v>7855.2</v>
      </c>
    </row>
    <row r="608" spans="1:12" ht="78.75">
      <c r="A608" s="4">
        <v>593</v>
      </c>
      <c r="B608" s="3">
        <v>9</v>
      </c>
      <c r="C608" s="3">
        <v>50635</v>
      </c>
      <c r="D608" s="5" t="s">
        <v>568</v>
      </c>
      <c r="E608" s="3" t="s">
        <v>375</v>
      </c>
      <c r="F608" s="6">
        <v>50</v>
      </c>
      <c r="G608" s="6"/>
      <c r="H608" s="9">
        <f t="shared" si="36"/>
        <v>50</v>
      </c>
      <c r="I608" s="8">
        <v>31.02</v>
      </c>
      <c r="J608" s="7">
        <f t="shared" si="37"/>
        <v>1551</v>
      </c>
      <c r="K608" s="7">
        <f t="shared" si="38"/>
        <v>0</v>
      </c>
      <c r="L608" s="10">
        <f t="shared" si="39"/>
        <v>1551</v>
      </c>
    </row>
    <row r="609" spans="1:12" ht="67.5">
      <c r="A609" s="4">
        <v>594</v>
      </c>
      <c r="B609" s="3">
        <v>9</v>
      </c>
      <c r="C609" s="3">
        <v>50640</v>
      </c>
      <c r="D609" s="5" t="s">
        <v>569</v>
      </c>
      <c r="E609" s="3" t="s">
        <v>10</v>
      </c>
      <c r="F609" s="6">
        <v>30</v>
      </c>
      <c r="G609" s="6">
        <v>30</v>
      </c>
      <c r="H609" s="9">
        <f t="shared" si="36"/>
        <v>60</v>
      </c>
      <c r="I609" s="8">
        <v>78.225</v>
      </c>
      <c r="J609" s="7">
        <f t="shared" si="37"/>
        <v>2346.75</v>
      </c>
      <c r="K609" s="7">
        <f t="shared" si="38"/>
        <v>2346.75</v>
      </c>
      <c r="L609" s="10">
        <f t="shared" si="39"/>
        <v>4693.5</v>
      </c>
    </row>
    <row r="610" spans="1:12" ht="67.5">
      <c r="A610" s="4">
        <v>595</v>
      </c>
      <c r="B610" s="3">
        <v>9</v>
      </c>
      <c r="C610" s="3">
        <v>50725</v>
      </c>
      <c r="D610" s="5" t="s">
        <v>570</v>
      </c>
      <c r="E610" s="3" t="s">
        <v>10</v>
      </c>
      <c r="F610" s="6">
        <v>50</v>
      </c>
      <c r="G610" s="6">
        <v>60</v>
      </c>
      <c r="H610" s="9">
        <f t="shared" si="36"/>
        <v>110</v>
      </c>
      <c r="I610" s="8">
        <v>51.25</v>
      </c>
      <c r="J610" s="7">
        <f t="shared" si="37"/>
        <v>2562.5</v>
      </c>
      <c r="K610" s="7">
        <f t="shared" si="38"/>
        <v>3075</v>
      </c>
      <c r="L610" s="10">
        <f t="shared" si="39"/>
        <v>5637.5</v>
      </c>
    </row>
    <row r="611" spans="1:12" ht="78.75">
      <c r="A611" s="4">
        <v>596</v>
      </c>
      <c r="B611" s="3">
        <v>9</v>
      </c>
      <c r="C611" s="3">
        <v>50730</v>
      </c>
      <c r="D611" s="5" t="s">
        <v>571</v>
      </c>
      <c r="E611" s="3" t="s">
        <v>8</v>
      </c>
      <c r="F611" s="6">
        <v>60</v>
      </c>
      <c r="G611" s="6">
        <v>40</v>
      </c>
      <c r="H611" s="9">
        <f t="shared" si="36"/>
        <v>100</v>
      </c>
      <c r="I611" s="8">
        <v>6.2</v>
      </c>
      <c r="J611" s="7">
        <f t="shared" si="37"/>
        <v>372</v>
      </c>
      <c r="K611" s="7">
        <f t="shared" si="38"/>
        <v>248</v>
      </c>
      <c r="L611" s="10">
        <f t="shared" si="39"/>
        <v>620</v>
      </c>
    </row>
    <row r="612" spans="1:12" ht="78.75">
      <c r="A612" s="4">
        <v>597</v>
      </c>
      <c r="B612" s="3">
        <v>9</v>
      </c>
      <c r="C612" s="3">
        <v>50732</v>
      </c>
      <c r="D612" s="5" t="s">
        <v>572</v>
      </c>
      <c r="E612" s="3" t="s">
        <v>10</v>
      </c>
      <c r="F612" s="6">
        <v>500</v>
      </c>
      <c r="G612" s="6"/>
      <c r="H612" s="9">
        <f t="shared" si="36"/>
        <v>500</v>
      </c>
      <c r="I612" s="8">
        <v>21.4</v>
      </c>
      <c r="J612" s="7">
        <f t="shared" si="37"/>
        <v>10700</v>
      </c>
      <c r="K612" s="7">
        <f t="shared" si="38"/>
        <v>0</v>
      </c>
      <c r="L612" s="10">
        <f t="shared" si="39"/>
        <v>10700</v>
      </c>
    </row>
    <row r="613" spans="1:12" ht="56.25">
      <c r="A613" s="4">
        <v>598</v>
      </c>
      <c r="B613" s="3">
        <v>9</v>
      </c>
      <c r="C613" s="3">
        <v>50738</v>
      </c>
      <c r="D613" s="5" t="s">
        <v>573</v>
      </c>
      <c r="E613" s="3" t="s">
        <v>574</v>
      </c>
      <c r="F613" s="6">
        <v>50</v>
      </c>
      <c r="G613" s="6">
        <v>40</v>
      </c>
      <c r="H613" s="9">
        <f t="shared" si="36"/>
        <v>90</v>
      </c>
      <c r="I613" s="8">
        <v>178.213</v>
      </c>
      <c r="J613" s="7">
        <f t="shared" si="37"/>
        <v>8910.65</v>
      </c>
      <c r="K613" s="7">
        <f t="shared" si="38"/>
        <v>7128.5199999999995</v>
      </c>
      <c r="L613" s="10">
        <f t="shared" si="39"/>
        <v>16039.169999999998</v>
      </c>
    </row>
    <row r="614" spans="1:12" ht="45">
      <c r="A614" s="4">
        <v>599</v>
      </c>
      <c r="B614" s="3">
        <v>9</v>
      </c>
      <c r="C614" s="3">
        <v>50739</v>
      </c>
      <c r="D614" s="5" t="s">
        <v>575</v>
      </c>
      <c r="E614" s="3" t="s">
        <v>574</v>
      </c>
      <c r="F614" s="6">
        <v>50</v>
      </c>
      <c r="G614" s="6">
        <v>120</v>
      </c>
      <c r="H614" s="9">
        <f t="shared" si="36"/>
        <v>170</v>
      </c>
      <c r="I614" s="8">
        <v>189.537</v>
      </c>
      <c r="J614" s="7">
        <f t="shared" si="37"/>
        <v>9476.85</v>
      </c>
      <c r="K614" s="7">
        <f t="shared" si="38"/>
        <v>22744.440000000002</v>
      </c>
      <c r="L614" s="10">
        <f t="shared" si="39"/>
        <v>32221.29</v>
      </c>
    </row>
    <row r="615" spans="1:12" ht="78.75">
      <c r="A615" s="4">
        <v>600</v>
      </c>
      <c r="B615" s="3">
        <v>9</v>
      </c>
      <c r="C615" s="3">
        <v>50740</v>
      </c>
      <c r="D615" s="5" t="s">
        <v>576</v>
      </c>
      <c r="E615" s="3" t="s">
        <v>443</v>
      </c>
      <c r="F615" s="6">
        <v>300</v>
      </c>
      <c r="G615" s="6">
        <v>40</v>
      </c>
      <c r="H615" s="9">
        <f t="shared" si="36"/>
        <v>340</v>
      </c>
      <c r="I615" s="8">
        <v>5.878</v>
      </c>
      <c r="J615" s="7">
        <f t="shared" si="37"/>
        <v>1763.4</v>
      </c>
      <c r="K615" s="7">
        <f t="shared" si="38"/>
        <v>235.12</v>
      </c>
      <c r="L615" s="10">
        <f t="shared" si="39"/>
        <v>1998.52</v>
      </c>
    </row>
    <row r="616" spans="1:12" ht="67.5">
      <c r="A616" s="4">
        <v>601</v>
      </c>
      <c r="B616" s="3">
        <v>9</v>
      </c>
      <c r="C616" s="3">
        <v>50742</v>
      </c>
      <c r="D616" s="5" t="s">
        <v>577</v>
      </c>
      <c r="E616" s="3" t="s">
        <v>425</v>
      </c>
      <c r="F616" s="6">
        <v>200</v>
      </c>
      <c r="G616" s="6">
        <v>500</v>
      </c>
      <c r="H616" s="9">
        <f t="shared" si="36"/>
        <v>700</v>
      </c>
      <c r="I616" s="8">
        <v>32.795</v>
      </c>
      <c r="J616" s="7">
        <f t="shared" si="37"/>
        <v>6559</v>
      </c>
      <c r="K616" s="7">
        <f t="shared" si="38"/>
        <v>16397.5</v>
      </c>
      <c r="L616" s="10">
        <f t="shared" si="39"/>
        <v>22956.5</v>
      </c>
    </row>
    <row r="617" spans="1:12" ht="56.25">
      <c r="A617" s="4">
        <v>602</v>
      </c>
      <c r="B617" s="3">
        <v>9</v>
      </c>
      <c r="C617" s="3">
        <v>50745</v>
      </c>
      <c r="D617" s="5" t="s">
        <v>578</v>
      </c>
      <c r="E617" s="3" t="s">
        <v>380</v>
      </c>
      <c r="F617" s="6">
        <v>60</v>
      </c>
      <c r="G617" s="6">
        <v>30</v>
      </c>
      <c r="H617" s="9">
        <f t="shared" si="36"/>
        <v>90</v>
      </c>
      <c r="I617" s="8">
        <v>4.223</v>
      </c>
      <c r="J617" s="7">
        <f t="shared" si="37"/>
        <v>253.38</v>
      </c>
      <c r="K617" s="7">
        <f t="shared" si="38"/>
        <v>126.69</v>
      </c>
      <c r="L617" s="10">
        <f t="shared" si="39"/>
        <v>380.07</v>
      </c>
    </row>
    <row r="618" spans="1:12" ht="78.75">
      <c r="A618" s="4">
        <v>603</v>
      </c>
      <c r="B618" s="3">
        <v>9</v>
      </c>
      <c r="C618" s="3">
        <v>50747</v>
      </c>
      <c r="D618" s="5" t="s">
        <v>579</v>
      </c>
      <c r="E618" s="3" t="s">
        <v>8</v>
      </c>
      <c r="F618" s="6">
        <v>2</v>
      </c>
      <c r="G618" s="6"/>
      <c r="H618" s="9">
        <f t="shared" si="36"/>
        <v>2</v>
      </c>
      <c r="I618" s="8">
        <v>275.525</v>
      </c>
      <c r="J618" s="7">
        <f t="shared" si="37"/>
        <v>551.05</v>
      </c>
      <c r="K618" s="7">
        <f t="shared" si="38"/>
        <v>0</v>
      </c>
      <c r="L618" s="10">
        <f t="shared" si="39"/>
        <v>551.05</v>
      </c>
    </row>
    <row r="619" spans="1:12" ht="90">
      <c r="A619" s="4">
        <v>604</v>
      </c>
      <c r="B619" s="3">
        <v>9</v>
      </c>
      <c r="C619" s="3">
        <v>50748</v>
      </c>
      <c r="D619" s="5" t="s">
        <v>580</v>
      </c>
      <c r="E619" s="3" t="s">
        <v>8</v>
      </c>
      <c r="F619" s="6">
        <v>6</v>
      </c>
      <c r="G619" s="6">
        <v>6</v>
      </c>
      <c r="H619" s="9">
        <f t="shared" si="36"/>
        <v>12</v>
      </c>
      <c r="I619" s="8">
        <v>215.813</v>
      </c>
      <c r="J619" s="7">
        <f t="shared" si="37"/>
        <v>1294.878</v>
      </c>
      <c r="K619" s="7">
        <f t="shared" si="38"/>
        <v>1294.878</v>
      </c>
      <c r="L619" s="10">
        <f t="shared" si="39"/>
        <v>2589.756</v>
      </c>
    </row>
    <row r="620" spans="1:12" ht="90">
      <c r="A620" s="4">
        <v>605</v>
      </c>
      <c r="B620" s="3">
        <v>9</v>
      </c>
      <c r="C620" s="3">
        <v>50749</v>
      </c>
      <c r="D620" s="5" t="s">
        <v>581</v>
      </c>
      <c r="E620" s="3" t="s">
        <v>8</v>
      </c>
      <c r="F620" s="6">
        <v>6</v>
      </c>
      <c r="G620" s="6">
        <v>6</v>
      </c>
      <c r="H620" s="9">
        <f t="shared" si="36"/>
        <v>12</v>
      </c>
      <c r="I620" s="8">
        <v>263.188</v>
      </c>
      <c r="J620" s="7">
        <f t="shared" si="37"/>
        <v>1579.128</v>
      </c>
      <c r="K620" s="7">
        <f t="shared" si="38"/>
        <v>1579.128</v>
      </c>
      <c r="L620" s="10">
        <f t="shared" si="39"/>
        <v>3158.256</v>
      </c>
    </row>
    <row r="621" spans="1:12" ht="90">
      <c r="A621" s="4">
        <v>606</v>
      </c>
      <c r="B621" s="3">
        <v>9</v>
      </c>
      <c r="C621" s="3">
        <v>50750</v>
      </c>
      <c r="D621" s="5" t="s">
        <v>582</v>
      </c>
      <c r="E621" s="3" t="s">
        <v>8</v>
      </c>
      <c r="F621" s="6">
        <v>6</v>
      </c>
      <c r="G621" s="6">
        <v>6</v>
      </c>
      <c r="H621" s="9">
        <f t="shared" si="36"/>
        <v>12</v>
      </c>
      <c r="I621" s="8">
        <v>376.955</v>
      </c>
      <c r="J621" s="7">
        <f t="shared" si="37"/>
        <v>2261.73</v>
      </c>
      <c r="K621" s="7">
        <f t="shared" si="38"/>
        <v>2261.73</v>
      </c>
      <c r="L621" s="10">
        <f t="shared" si="39"/>
        <v>4523.46</v>
      </c>
    </row>
    <row r="622" spans="1:12" ht="78.75">
      <c r="A622" s="4">
        <v>607</v>
      </c>
      <c r="B622" s="3">
        <v>9</v>
      </c>
      <c r="C622" s="3">
        <v>50752</v>
      </c>
      <c r="D622" s="5" t="s">
        <v>583</v>
      </c>
      <c r="E622" s="3" t="s">
        <v>10</v>
      </c>
      <c r="F622" s="6">
        <v>500</v>
      </c>
      <c r="G622" s="6">
        <v>100</v>
      </c>
      <c r="H622" s="9">
        <f t="shared" si="36"/>
        <v>600</v>
      </c>
      <c r="I622" s="8">
        <v>34.947</v>
      </c>
      <c r="J622" s="7">
        <f t="shared" si="37"/>
        <v>17473.5</v>
      </c>
      <c r="K622" s="7">
        <f t="shared" si="38"/>
        <v>3494.7000000000003</v>
      </c>
      <c r="L622" s="10">
        <f t="shared" si="39"/>
        <v>20968.2</v>
      </c>
    </row>
    <row r="623" spans="1:12" ht="78.75">
      <c r="A623" s="4">
        <v>608</v>
      </c>
      <c r="B623" s="3">
        <v>9</v>
      </c>
      <c r="C623" s="3">
        <v>50188</v>
      </c>
      <c r="D623" s="5" t="s">
        <v>584</v>
      </c>
      <c r="E623" s="3" t="s">
        <v>8</v>
      </c>
      <c r="F623" s="6">
        <v>2</v>
      </c>
      <c r="G623" s="6">
        <v>6</v>
      </c>
      <c r="H623" s="9">
        <f t="shared" si="36"/>
        <v>8</v>
      </c>
      <c r="I623" s="8">
        <v>410.75</v>
      </c>
      <c r="J623" s="7">
        <f t="shared" si="37"/>
        <v>821.5</v>
      </c>
      <c r="K623" s="7">
        <f t="shared" si="38"/>
        <v>2464.5</v>
      </c>
      <c r="L623" s="10">
        <f t="shared" si="39"/>
        <v>3286</v>
      </c>
    </row>
    <row r="624" spans="1:12" ht="56.25">
      <c r="A624" s="4">
        <v>609</v>
      </c>
      <c r="B624" s="3">
        <v>9</v>
      </c>
      <c r="C624" s="3">
        <v>50189</v>
      </c>
      <c r="D624" s="5" t="s">
        <v>671</v>
      </c>
      <c r="E624" s="3" t="s">
        <v>8</v>
      </c>
      <c r="F624" s="6">
        <v>30</v>
      </c>
      <c r="G624" s="6"/>
      <c r="H624" s="9">
        <f t="shared" si="36"/>
        <v>30</v>
      </c>
      <c r="I624" s="8">
        <v>11.902</v>
      </c>
      <c r="J624" s="7">
        <f t="shared" si="37"/>
        <v>357.06</v>
      </c>
      <c r="K624" s="7">
        <f t="shared" si="38"/>
        <v>0</v>
      </c>
      <c r="L624" s="10">
        <f t="shared" si="39"/>
        <v>357.06</v>
      </c>
    </row>
    <row r="625" spans="1:12" ht="33.75">
      <c r="A625" s="4">
        <v>610</v>
      </c>
      <c r="B625" s="3">
        <v>9</v>
      </c>
      <c r="C625" s="3">
        <v>50190</v>
      </c>
      <c r="D625" s="5" t="s">
        <v>585</v>
      </c>
      <c r="E625" s="3" t="s">
        <v>8</v>
      </c>
      <c r="F625" s="6">
        <v>50</v>
      </c>
      <c r="G625" s="6">
        <v>40</v>
      </c>
      <c r="H625" s="9">
        <f t="shared" si="36"/>
        <v>90</v>
      </c>
      <c r="I625" s="8">
        <v>23.125</v>
      </c>
      <c r="J625" s="7">
        <f t="shared" si="37"/>
        <v>1156.25</v>
      </c>
      <c r="K625" s="7">
        <f t="shared" si="38"/>
        <v>925</v>
      </c>
      <c r="L625" s="10">
        <f t="shared" si="39"/>
        <v>2081.25</v>
      </c>
    </row>
    <row r="626" spans="1:12" ht="33.75">
      <c r="A626" s="4">
        <v>611</v>
      </c>
      <c r="B626" s="3">
        <v>9</v>
      </c>
      <c r="C626" s="3">
        <v>50191</v>
      </c>
      <c r="D626" s="5" t="s">
        <v>586</v>
      </c>
      <c r="E626" s="3" t="s">
        <v>8</v>
      </c>
      <c r="F626" s="6">
        <v>50</v>
      </c>
      <c r="G626" s="6">
        <v>30</v>
      </c>
      <c r="H626" s="9">
        <f t="shared" si="36"/>
        <v>80</v>
      </c>
      <c r="I626" s="8">
        <v>23.125</v>
      </c>
      <c r="J626" s="7">
        <f t="shared" si="37"/>
        <v>1156.25</v>
      </c>
      <c r="K626" s="7">
        <f t="shared" si="38"/>
        <v>693.75</v>
      </c>
      <c r="L626" s="10">
        <f t="shared" si="39"/>
        <v>1850</v>
      </c>
    </row>
    <row r="627" spans="1:12" ht="45">
      <c r="A627" s="4">
        <v>612</v>
      </c>
      <c r="B627" s="3">
        <v>9</v>
      </c>
      <c r="C627" s="3">
        <v>53557</v>
      </c>
      <c r="D627" s="5" t="s">
        <v>587</v>
      </c>
      <c r="E627" s="3" t="s">
        <v>425</v>
      </c>
      <c r="F627" s="6">
        <v>100</v>
      </c>
      <c r="G627" s="6"/>
      <c r="H627" s="9">
        <f t="shared" si="36"/>
        <v>100</v>
      </c>
      <c r="I627" s="8">
        <v>35.975</v>
      </c>
      <c r="J627" s="7">
        <f t="shared" si="37"/>
        <v>3597.5</v>
      </c>
      <c r="K627" s="7">
        <f t="shared" si="38"/>
        <v>0</v>
      </c>
      <c r="L627" s="10">
        <f t="shared" si="39"/>
        <v>3597.5</v>
      </c>
    </row>
    <row r="628" spans="1:12" ht="112.5">
      <c r="A628" s="4">
        <v>613</v>
      </c>
      <c r="B628" s="3">
        <v>9</v>
      </c>
      <c r="C628" s="3">
        <v>53622</v>
      </c>
      <c r="D628" s="5" t="s">
        <v>588</v>
      </c>
      <c r="E628" s="3" t="s">
        <v>428</v>
      </c>
      <c r="F628" s="6">
        <v>20</v>
      </c>
      <c r="G628" s="6">
        <v>10</v>
      </c>
      <c r="H628" s="9">
        <f t="shared" si="36"/>
        <v>30</v>
      </c>
      <c r="I628" s="8">
        <v>74.5</v>
      </c>
      <c r="J628" s="7">
        <f t="shared" si="37"/>
        <v>1490</v>
      </c>
      <c r="K628" s="7">
        <f t="shared" si="38"/>
        <v>745</v>
      </c>
      <c r="L628" s="10">
        <f t="shared" si="39"/>
        <v>2235</v>
      </c>
    </row>
    <row r="629" spans="1:12" ht="56.25">
      <c r="A629" s="4">
        <v>614</v>
      </c>
      <c r="B629" s="3">
        <v>9</v>
      </c>
      <c r="C629" s="3">
        <v>53651</v>
      </c>
      <c r="D629" s="5" t="s">
        <v>589</v>
      </c>
      <c r="E629" s="3" t="s">
        <v>425</v>
      </c>
      <c r="F629" s="6">
        <v>200</v>
      </c>
      <c r="G629" s="6"/>
      <c r="H629" s="9">
        <f t="shared" si="36"/>
        <v>200</v>
      </c>
      <c r="I629" s="8">
        <v>22.953</v>
      </c>
      <c r="J629" s="7">
        <f t="shared" si="37"/>
        <v>4590.599999999999</v>
      </c>
      <c r="K629" s="7">
        <f t="shared" si="38"/>
        <v>0</v>
      </c>
      <c r="L629" s="10">
        <f t="shared" si="39"/>
        <v>4590.599999999999</v>
      </c>
    </row>
    <row r="630" spans="1:12" ht="67.5">
      <c r="A630" s="4">
        <v>615</v>
      </c>
      <c r="B630" s="3">
        <v>9</v>
      </c>
      <c r="C630" s="3">
        <v>53650</v>
      </c>
      <c r="D630" s="5" t="s">
        <v>590</v>
      </c>
      <c r="E630" s="3" t="s">
        <v>12</v>
      </c>
      <c r="F630" s="6">
        <v>5</v>
      </c>
      <c r="G630" s="6">
        <v>2</v>
      </c>
      <c r="H630" s="9">
        <f t="shared" si="36"/>
        <v>7</v>
      </c>
      <c r="I630" s="8">
        <v>622</v>
      </c>
      <c r="J630" s="7">
        <f t="shared" si="37"/>
        <v>3110</v>
      </c>
      <c r="K630" s="7">
        <f t="shared" si="38"/>
        <v>1244</v>
      </c>
      <c r="L630" s="10">
        <f t="shared" si="39"/>
        <v>4354</v>
      </c>
    </row>
    <row r="631" spans="1:12" ht="45">
      <c r="A631" s="4">
        <v>616</v>
      </c>
      <c r="B631" s="3">
        <v>9</v>
      </c>
      <c r="C631" s="3">
        <v>53649</v>
      </c>
      <c r="D631" s="5" t="s">
        <v>591</v>
      </c>
      <c r="E631" s="3" t="s">
        <v>8</v>
      </c>
      <c r="F631" s="6">
        <v>300</v>
      </c>
      <c r="G631" s="6"/>
      <c r="H631" s="9">
        <f t="shared" si="36"/>
        <v>300</v>
      </c>
      <c r="I631" s="8">
        <v>47.718</v>
      </c>
      <c r="J631" s="7">
        <f t="shared" si="37"/>
        <v>14315.400000000001</v>
      </c>
      <c r="K631" s="7">
        <f t="shared" si="38"/>
        <v>0</v>
      </c>
      <c r="L631" s="10">
        <f t="shared" si="39"/>
        <v>14315.400000000001</v>
      </c>
    </row>
    <row r="632" spans="1:12" ht="45">
      <c r="A632" s="4">
        <v>617</v>
      </c>
      <c r="B632" s="3">
        <v>9</v>
      </c>
      <c r="C632" s="3">
        <v>53648</v>
      </c>
      <c r="D632" s="5" t="s">
        <v>592</v>
      </c>
      <c r="E632" s="3" t="s">
        <v>8</v>
      </c>
      <c r="F632" s="6">
        <v>300</v>
      </c>
      <c r="G632" s="6"/>
      <c r="H632" s="9">
        <f t="shared" si="36"/>
        <v>300</v>
      </c>
      <c r="I632" s="8">
        <v>24.05</v>
      </c>
      <c r="J632" s="7">
        <f t="shared" si="37"/>
        <v>7215</v>
      </c>
      <c r="K632" s="7">
        <f t="shared" si="38"/>
        <v>0</v>
      </c>
      <c r="L632" s="10">
        <f t="shared" si="39"/>
        <v>7215</v>
      </c>
    </row>
    <row r="633" spans="1:12" ht="45">
      <c r="A633" s="4">
        <v>618</v>
      </c>
      <c r="B633" s="3">
        <v>9</v>
      </c>
      <c r="C633" s="3">
        <v>53647</v>
      </c>
      <c r="D633" s="5" t="s">
        <v>593</v>
      </c>
      <c r="E633" s="3" t="s">
        <v>8</v>
      </c>
      <c r="F633" s="6">
        <v>300</v>
      </c>
      <c r="G633" s="6">
        <v>100</v>
      </c>
      <c r="H633" s="9">
        <f t="shared" si="36"/>
        <v>400</v>
      </c>
      <c r="I633" s="8">
        <v>87.045</v>
      </c>
      <c r="J633" s="7">
        <f t="shared" si="37"/>
        <v>26113.5</v>
      </c>
      <c r="K633" s="7">
        <f t="shared" si="38"/>
        <v>8704.5</v>
      </c>
      <c r="L633" s="10">
        <f t="shared" si="39"/>
        <v>34818</v>
      </c>
    </row>
    <row r="634" spans="1:12" ht="101.25">
      <c r="A634" s="4">
        <v>619</v>
      </c>
      <c r="B634" s="3">
        <v>9</v>
      </c>
      <c r="C634" s="3">
        <v>53779</v>
      </c>
      <c r="D634" s="5" t="s">
        <v>594</v>
      </c>
      <c r="E634" s="3" t="s">
        <v>8</v>
      </c>
      <c r="F634" s="6">
        <v>3</v>
      </c>
      <c r="G634" s="6"/>
      <c r="H634" s="9">
        <f t="shared" si="36"/>
        <v>3</v>
      </c>
      <c r="I634" s="8">
        <v>159.215</v>
      </c>
      <c r="J634" s="7">
        <f t="shared" si="37"/>
        <v>477.645</v>
      </c>
      <c r="K634" s="7">
        <f t="shared" si="38"/>
        <v>0</v>
      </c>
      <c r="L634" s="10">
        <f t="shared" si="39"/>
        <v>477.645</v>
      </c>
    </row>
    <row r="635" spans="1:12" ht="101.25">
      <c r="A635" s="4">
        <v>620</v>
      </c>
      <c r="B635" s="3">
        <v>9</v>
      </c>
      <c r="C635" s="3">
        <v>53780</v>
      </c>
      <c r="D635" s="5" t="s">
        <v>672</v>
      </c>
      <c r="E635" s="3" t="s">
        <v>8</v>
      </c>
      <c r="F635" s="6">
        <v>3</v>
      </c>
      <c r="G635" s="6"/>
      <c r="H635" s="9">
        <f t="shared" si="36"/>
        <v>3</v>
      </c>
      <c r="I635" s="8">
        <v>214.855</v>
      </c>
      <c r="J635" s="7">
        <f t="shared" si="37"/>
        <v>644.5649999999999</v>
      </c>
      <c r="K635" s="7">
        <f t="shared" si="38"/>
        <v>0</v>
      </c>
      <c r="L635" s="10">
        <f t="shared" si="39"/>
        <v>644.5649999999999</v>
      </c>
    </row>
    <row r="636" spans="1:12" ht="78.75">
      <c r="A636" s="4">
        <v>621</v>
      </c>
      <c r="B636" s="3">
        <v>9</v>
      </c>
      <c r="C636" s="3">
        <v>53781</v>
      </c>
      <c r="D636" s="5" t="s">
        <v>595</v>
      </c>
      <c r="E636" s="3" t="s">
        <v>8</v>
      </c>
      <c r="F636" s="6">
        <v>10</v>
      </c>
      <c r="G636" s="6"/>
      <c r="H636" s="9">
        <f t="shared" si="36"/>
        <v>10</v>
      </c>
      <c r="I636" s="8">
        <v>19.325</v>
      </c>
      <c r="J636" s="7">
        <f t="shared" si="37"/>
        <v>193.25</v>
      </c>
      <c r="K636" s="7">
        <f t="shared" si="38"/>
        <v>0</v>
      </c>
      <c r="L636" s="10">
        <f t="shared" si="39"/>
        <v>193.25</v>
      </c>
    </row>
    <row r="637" spans="1:12" ht="90">
      <c r="A637" s="4">
        <v>622</v>
      </c>
      <c r="B637" s="3">
        <v>9</v>
      </c>
      <c r="C637" s="3">
        <v>53764</v>
      </c>
      <c r="D637" s="5" t="s">
        <v>596</v>
      </c>
      <c r="E637" s="3" t="s">
        <v>597</v>
      </c>
      <c r="F637" s="6">
        <v>100</v>
      </c>
      <c r="G637" s="6">
        <v>200</v>
      </c>
      <c r="H637" s="9">
        <f t="shared" si="36"/>
        <v>300</v>
      </c>
      <c r="I637" s="8">
        <v>17.475</v>
      </c>
      <c r="J637" s="7">
        <f t="shared" si="37"/>
        <v>1747.5000000000002</v>
      </c>
      <c r="K637" s="7">
        <f t="shared" si="38"/>
        <v>3495.0000000000005</v>
      </c>
      <c r="L637" s="10">
        <f t="shared" si="39"/>
        <v>5242.500000000001</v>
      </c>
    </row>
    <row r="638" spans="1:12" ht="56.25">
      <c r="A638" s="4">
        <v>623</v>
      </c>
      <c r="B638" s="3">
        <v>9</v>
      </c>
      <c r="C638" s="3">
        <v>53782</v>
      </c>
      <c r="D638" s="5" t="s">
        <v>598</v>
      </c>
      <c r="E638" s="3" t="s">
        <v>8</v>
      </c>
      <c r="F638" s="6">
        <v>10</v>
      </c>
      <c r="G638" s="6"/>
      <c r="H638" s="9">
        <f t="shared" si="36"/>
        <v>10</v>
      </c>
      <c r="I638" s="8">
        <v>23.33</v>
      </c>
      <c r="J638" s="7">
        <f t="shared" si="37"/>
        <v>233.29999999999998</v>
      </c>
      <c r="K638" s="7">
        <f t="shared" si="38"/>
        <v>0</v>
      </c>
      <c r="L638" s="10">
        <f t="shared" si="39"/>
        <v>233.29999999999998</v>
      </c>
    </row>
    <row r="639" spans="1:12" ht="56.25">
      <c r="A639" s="4">
        <v>624</v>
      </c>
      <c r="B639" s="3">
        <v>9</v>
      </c>
      <c r="C639" s="3">
        <v>53784</v>
      </c>
      <c r="D639" s="5" t="s">
        <v>599</v>
      </c>
      <c r="E639" s="3" t="s">
        <v>8</v>
      </c>
      <c r="F639" s="6">
        <v>200</v>
      </c>
      <c r="G639" s="6">
        <v>300</v>
      </c>
      <c r="H639" s="9">
        <f t="shared" si="36"/>
        <v>500</v>
      </c>
      <c r="I639" s="8">
        <v>63.807</v>
      </c>
      <c r="J639" s="7">
        <f t="shared" si="37"/>
        <v>12761.4</v>
      </c>
      <c r="K639" s="7">
        <f t="shared" si="38"/>
        <v>19142.100000000002</v>
      </c>
      <c r="L639" s="10">
        <f t="shared" si="39"/>
        <v>31903.5</v>
      </c>
    </row>
    <row r="640" spans="1:12" ht="180">
      <c r="A640" s="4">
        <v>625</v>
      </c>
      <c r="B640" s="3">
        <v>9</v>
      </c>
      <c r="C640" s="3">
        <v>53786</v>
      </c>
      <c r="D640" s="5" t="s">
        <v>600</v>
      </c>
      <c r="E640" s="3" t="s">
        <v>12</v>
      </c>
      <c r="F640" s="6">
        <v>3</v>
      </c>
      <c r="G640" s="6"/>
      <c r="H640" s="9">
        <f t="shared" si="36"/>
        <v>3</v>
      </c>
      <c r="I640" s="8">
        <v>1129.322</v>
      </c>
      <c r="J640" s="7">
        <f t="shared" si="37"/>
        <v>3387.9659999999994</v>
      </c>
      <c r="K640" s="7">
        <f t="shared" si="38"/>
        <v>0</v>
      </c>
      <c r="L640" s="10">
        <f t="shared" si="39"/>
        <v>3387.9659999999994</v>
      </c>
    </row>
    <row r="641" spans="1:12" ht="56.25">
      <c r="A641" s="4">
        <v>626</v>
      </c>
      <c r="B641" s="3">
        <v>9</v>
      </c>
      <c r="C641" s="3">
        <v>53892</v>
      </c>
      <c r="D641" s="5" t="s">
        <v>601</v>
      </c>
      <c r="E641" s="3" t="s">
        <v>10</v>
      </c>
      <c r="F641" s="6">
        <v>1500</v>
      </c>
      <c r="G641" s="6">
        <v>500</v>
      </c>
      <c r="H641" s="9">
        <f t="shared" si="36"/>
        <v>2000</v>
      </c>
      <c r="I641" s="8">
        <v>4.808</v>
      </c>
      <c r="J641" s="7">
        <f t="shared" si="37"/>
        <v>7212</v>
      </c>
      <c r="K641" s="7">
        <f t="shared" si="38"/>
        <v>2404</v>
      </c>
      <c r="L641" s="10">
        <f t="shared" si="39"/>
        <v>9616</v>
      </c>
    </row>
    <row r="642" spans="1:12" ht="56.25">
      <c r="A642" s="4">
        <v>627</v>
      </c>
      <c r="B642" s="3">
        <v>9</v>
      </c>
      <c r="C642" s="3">
        <v>53894</v>
      </c>
      <c r="D642" s="5" t="s">
        <v>602</v>
      </c>
      <c r="E642" s="3" t="s">
        <v>10</v>
      </c>
      <c r="F642" s="6">
        <v>800</v>
      </c>
      <c r="G642" s="6">
        <v>500</v>
      </c>
      <c r="H642" s="9">
        <f t="shared" si="36"/>
        <v>1300</v>
      </c>
      <c r="I642" s="8">
        <v>11.855</v>
      </c>
      <c r="J642" s="7">
        <f t="shared" si="37"/>
        <v>9484</v>
      </c>
      <c r="K642" s="7">
        <f t="shared" si="38"/>
        <v>5927.5</v>
      </c>
      <c r="L642" s="10">
        <f t="shared" si="39"/>
        <v>15411.5</v>
      </c>
    </row>
    <row r="643" spans="1:12" ht="56.25">
      <c r="A643" s="4">
        <v>628</v>
      </c>
      <c r="B643" s="3">
        <v>9</v>
      </c>
      <c r="C643" s="3">
        <v>53896</v>
      </c>
      <c r="D643" s="5" t="s">
        <v>673</v>
      </c>
      <c r="E643" s="3" t="s">
        <v>10</v>
      </c>
      <c r="F643" s="6">
        <v>500</v>
      </c>
      <c r="G643" s="6">
        <v>200</v>
      </c>
      <c r="H643" s="9">
        <f t="shared" si="36"/>
        <v>700</v>
      </c>
      <c r="I643" s="8">
        <v>28.067</v>
      </c>
      <c r="J643" s="7">
        <f t="shared" si="37"/>
        <v>14033.5</v>
      </c>
      <c r="K643" s="7">
        <f t="shared" si="38"/>
        <v>5613.4</v>
      </c>
      <c r="L643" s="10">
        <f t="shared" si="39"/>
        <v>19646.9</v>
      </c>
    </row>
    <row r="644" spans="1:12" ht="78.75">
      <c r="A644" s="4">
        <v>629</v>
      </c>
      <c r="B644" s="3">
        <v>9</v>
      </c>
      <c r="C644" s="3">
        <v>52225</v>
      </c>
      <c r="D644" s="5" t="s">
        <v>603</v>
      </c>
      <c r="E644" s="3" t="s">
        <v>443</v>
      </c>
      <c r="F644" s="6">
        <v>600</v>
      </c>
      <c r="G644" s="6">
        <v>200</v>
      </c>
      <c r="H644" s="9">
        <f t="shared" si="36"/>
        <v>800</v>
      </c>
      <c r="I644" s="8">
        <v>32.237</v>
      </c>
      <c r="J644" s="7">
        <f t="shared" si="37"/>
        <v>19342.2</v>
      </c>
      <c r="K644" s="7">
        <f t="shared" si="38"/>
        <v>6447.400000000001</v>
      </c>
      <c r="L644" s="10">
        <f t="shared" si="39"/>
        <v>25789.600000000002</v>
      </c>
    </row>
    <row r="645" spans="1:12" ht="15" customHeight="1">
      <c r="A645" s="48" t="s">
        <v>679</v>
      </c>
      <c r="B645" s="48"/>
      <c r="C645" s="48"/>
      <c r="D645" s="48"/>
      <c r="E645" s="48"/>
      <c r="F645" s="48"/>
      <c r="G645" s="48"/>
      <c r="H645" s="48"/>
      <c r="I645" s="48"/>
      <c r="J645" s="29">
        <f>SUM(J538:J644)</f>
        <v>436537.8520000001</v>
      </c>
      <c r="K645" s="29">
        <f>SUM(K538:K644)</f>
        <v>227125.381</v>
      </c>
      <c r="L645" s="30">
        <f t="shared" si="39"/>
        <v>663663.233</v>
      </c>
    </row>
    <row r="646" spans="1:12" ht="22.5">
      <c r="A646" s="4">
        <v>630</v>
      </c>
      <c r="B646" s="3">
        <v>10</v>
      </c>
      <c r="C646" s="3">
        <v>49360</v>
      </c>
      <c r="D646" s="5" t="s">
        <v>604</v>
      </c>
      <c r="E646" s="3" t="s">
        <v>380</v>
      </c>
      <c r="F646" s="6">
        <v>1500</v>
      </c>
      <c r="G646" s="6"/>
      <c r="H646" s="9">
        <f t="shared" si="36"/>
        <v>1500</v>
      </c>
      <c r="I646" s="8">
        <v>51.468</v>
      </c>
      <c r="J646" s="7">
        <f t="shared" si="37"/>
        <v>77202</v>
      </c>
      <c r="K646" s="7">
        <f t="shared" si="38"/>
        <v>0</v>
      </c>
      <c r="L646" s="10">
        <f t="shared" si="39"/>
        <v>77202</v>
      </c>
    </row>
    <row r="647" spans="1:12" ht="22.5">
      <c r="A647" s="4">
        <v>631</v>
      </c>
      <c r="B647" s="3">
        <v>10</v>
      </c>
      <c r="C647" s="3">
        <v>51874</v>
      </c>
      <c r="D647" s="5" t="s">
        <v>605</v>
      </c>
      <c r="E647" s="3" t="s">
        <v>8</v>
      </c>
      <c r="F647" s="6">
        <v>800</v>
      </c>
      <c r="G647" s="6"/>
      <c r="H647" s="9">
        <f t="shared" si="36"/>
        <v>800</v>
      </c>
      <c r="I647" s="8">
        <v>28.625</v>
      </c>
      <c r="J647" s="7">
        <f t="shared" si="37"/>
        <v>22900</v>
      </c>
      <c r="K647" s="7">
        <f t="shared" si="38"/>
        <v>0</v>
      </c>
      <c r="L647" s="10">
        <f t="shared" si="39"/>
        <v>22900</v>
      </c>
    </row>
    <row r="648" spans="1:12" ht="67.5">
      <c r="A648" s="4">
        <v>632</v>
      </c>
      <c r="B648" s="3">
        <v>10</v>
      </c>
      <c r="C648" s="3">
        <v>53678</v>
      </c>
      <c r="D648" s="5" t="s">
        <v>606</v>
      </c>
      <c r="E648" s="3" t="s">
        <v>8</v>
      </c>
      <c r="F648" s="6">
        <v>30</v>
      </c>
      <c r="G648" s="6"/>
      <c r="H648" s="9">
        <f t="shared" si="36"/>
        <v>30</v>
      </c>
      <c r="I648" s="8">
        <v>430.695</v>
      </c>
      <c r="J648" s="7">
        <f t="shared" si="37"/>
        <v>12920.85</v>
      </c>
      <c r="K648" s="7">
        <f t="shared" si="38"/>
        <v>0</v>
      </c>
      <c r="L648" s="10">
        <f t="shared" si="39"/>
        <v>12920.85</v>
      </c>
    </row>
    <row r="649" spans="1:12" ht="15" customHeight="1">
      <c r="A649" s="48" t="s">
        <v>677</v>
      </c>
      <c r="B649" s="48"/>
      <c r="C649" s="48"/>
      <c r="D649" s="48"/>
      <c r="E649" s="48"/>
      <c r="F649" s="48"/>
      <c r="G649" s="48"/>
      <c r="H649" s="48"/>
      <c r="I649" s="48"/>
      <c r="J649" s="29">
        <f>SUM(J646:J648)</f>
        <v>113022.85</v>
      </c>
      <c r="K649" s="29">
        <f>SUM(K646:K648)</f>
        <v>0</v>
      </c>
      <c r="L649" s="30">
        <f aca="true" t="shared" si="40" ref="L649:L674">J649+K649</f>
        <v>113022.85</v>
      </c>
    </row>
    <row r="650" spans="1:12" ht="33.75">
      <c r="A650" s="4">
        <v>633</v>
      </c>
      <c r="B650" s="3">
        <v>11</v>
      </c>
      <c r="C650" s="3">
        <v>51870</v>
      </c>
      <c r="D650" s="5" t="s">
        <v>607</v>
      </c>
      <c r="E650" s="3" t="s">
        <v>8</v>
      </c>
      <c r="F650" s="6">
        <v>150</v>
      </c>
      <c r="G650" s="6"/>
      <c r="H650" s="9">
        <f aca="true" t="shared" si="41" ref="H650:H673">F650+G650</f>
        <v>150</v>
      </c>
      <c r="I650" s="8">
        <v>29.207</v>
      </c>
      <c r="J650" s="7">
        <f aca="true" t="shared" si="42" ref="J650:J673">F650*I650</f>
        <v>4381.05</v>
      </c>
      <c r="K650" s="7">
        <f aca="true" t="shared" si="43" ref="K650:K673">G650*I650</f>
        <v>0</v>
      </c>
      <c r="L650" s="10">
        <f t="shared" si="40"/>
        <v>4381.05</v>
      </c>
    </row>
    <row r="651" spans="1:12" ht="22.5">
      <c r="A651" s="4">
        <v>634</v>
      </c>
      <c r="B651" s="3">
        <v>11</v>
      </c>
      <c r="C651" s="3">
        <v>51840</v>
      </c>
      <c r="D651" s="5" t="s">
        <v>608</v>
      </c>
      <c r="E651" s="3" t="s">
        <v>8</v>
      </c>
      <c r="F651" s="6">
        <v>200</v>
      </c>
      <c r="G651" s="6"/>
      <c r="H651" s="9">
        <f t="shared" si="41"/>
        <v>200</v>
      </c>
      <c r="I651" s="8">
        <v>29.95</v>
      </c>
      <c r="J651" s="7">
        <f t="shared" si="42"/>
        <v>5990</v>
      </c>
      <c r="K651" s="7">
        <f t="shared" si="43"/>
        <v>0</v>
      </c>
      <c r="L651" s="10">
        <f t="shared" si="40"/>
        <v>5990</v>
      </c>
    </row>
    <row r="652" spans="1:12" ht="56.25">
      <c r="A652" s="4">
        <v>635</v>
      </c>
      <c r="B652" s="3">
        <v>11</v>
      </c>
      <c r="C652" s="3">
        <v>52071</v>
      </c>
      <c r="D652" s="5" t="s">
        <v>609</v>
      </c>
      <c r="E652" s="3" t="s">
        <v>8</v>
      </c>
      <c r="F652" s="6">
        <v>50</v>
      </c>
      <c r="G652" s="6"/>
      <c r="H652" s="9">
        <f t="shared" si="41"/>
        <v>50</v>
      </c>
      <c r="I652" s="8">
        <v>25</v>
      </c>
      <c r="J652" s="7">
        <f t="shared" si="42"/>
        <v>1250</v>
      </c>
      <c r="K652" s="7">
        <f t="shared" si="43"/>
        <v>0</v>
      </c>
      <c r="L652" s="10">
        <f t="shared" si="40"/>
        <v>1250</v>
      </c>
    </row>
    <row r="653" spans="1:12" ht="22.5">
      <c r="A653" s="4">
        <v>636</v>
      </c>
      <c r="B653" s="3">
        <v>11</v>
      </c>
      <c r="C653" s="3">
        <v>51877</v>
      </c>
      <c r="D653" s="5" t="s">
        <v>610</v>
      </c>
      <c r="E653" s="3" t="s">
        <v>8</v>
      </c>
      <c r="F653" s="6">
        <v>40</v>
      </c>
      <c r="G653" s="6"/>
      <c r="H653" s="9">
        <f t="shared" si="41"/>
        <v>40</v>
      </c>
      <c r="I653" s="8">
        <v>219.077</v>
      </c>
      <c r="J653" s="7">
        <f t="shared" si="42"/>
        <v>8763.08</v>
      </c>
      <c r="K653" s="7">
        <f t="shared" si="43"/>
        <v>0</v>
      </c>
      <c r="L653" s="10">
        <f t="shared" si="40"/>
        <v>8763.08</v>
      </c>
    </row>
    <row r="654" spans="1:12" ht="67.5">
      <c r="A654" s="4">
        <v>637</v>
      </c>
      <c r="B654" s="3">
        <v>11</v>
      </c>
      <c r="C654" s="3">
        <v>48966</v>
      </c>
      <c r="D654" s="5" t="s">
        <v>611</v>
      </c>
      <c r="E654" s="3" t="s">
        <v>8</v>
      </c>
      <c r="F654" s="6">
        <v>15</v>
      </c>
      <c r="G654" s="6"/>
      <c r="H654" s="9">
        <f t="shared" si="41"/>
        <v>15</v>
      </c>
      <c r="I654" s="8">
        <v>55.063</v>
      </c>
      <c r="J654" s="7">
        <f t="shared" si="42"/>
        <v>825.945</v>
      </c>
      <c r="K654" s="7">
        <f t="shared" si="43"/>
        <v>0</v>
      </c>
      <c r="L654" s="10">
        <f t="shared" si="40"/>
        <v>825.945</v>
      </c>
    </row>
    <row r="655" spans="1:12" ht="22.5">
      <c r="A655" s="4">
        <v>638</v>
      </c>
      <c r="B655" s="3">
        <v>11</v>
      </c>
      <c r="C655" s="3">
        <v>51843</v>
      </c>
      <c r="D655" s="5" t="s">
        <v>612</v>
      </c>
      <c r="E655" s="3" t="s">
        <v>8</v>
      </c>
      <c r="F655" s="6">
        <v>100</v>
      </c>
      <c r="G655" s="6"/>
      <c r="H655" s="9">
        <f t="shared" si="41"/>
        <v>100</v>
      </c>
      <c r="I655" s="8">
        <v>49.975</v>
      </c>
      <c r="J655" s="7">
        <f t="shared" si="42"/>
        <v>4997.5</v>
      </c>
      <c r="K655" s="7">
        <f t="shared" si="43"/>
        <v>0</v>
      </c>
      <c r="L655" s="10">
        <f t="shared" si="40"/>
        <v>4997.5</v>
      </c>
    </row>
    <row r="656" spans="1:12" ht="22.5">
      <c r="A656" s="4">
        <v>639</v>
      </c>
      <c r="B656" s="3">
        <v>11</v>
      </c>
      <c r="C656" s="3">
        <v>51850</v>
      </c>
      <c r="D656" s="5" t="s">
        <v>613</v>
      </c>
      <c r="E656" s="3" t="s">
        <v>8</v>
      </c>
      <c r="F656" s="6">
        <v>20</v>
      </c>
      <c r="G656" s="6"/>
      <c r="H656" s="9">
        <f t="shared" si="41"/>
        <v>20</v>
      </c>
      <c r="I656" s="8">
        <v>42.975</v>
      </c>
      <c r="J656" s="7">
        <f t="shared" si="42"/>
        <v>859.5</v>
      </c>
      <c r="K656" s="7">
        <f t="shared" si="43"/>
        <v>0</v>
      </c>
      <c r="L656" s="10">
        <f t="shared" si="40"/>
        <v>859.5</v>
      </c>
    </row>
    <row r="657" spans="1:12" ht="101.25">
      <c r="A657" s="4">
        <v>640</v>
      </c>
      <c r="B657" s="3">
        <v>11</v>
      </c>
      <c r="C657" s="3">
        <v>48736</v>
      </c>
      <c r="D657" s="5" t="s">
        <v>614</v>
      </c>
      <c r="E657" s="3" t="s">
        <v>8</v>
      </c>
      <c r="F657" s="6">
        <v>20</v>
      </c>
      <c r="G657" s="6"/>
      <c r="H657" s="9">
        <f t="shared" si="41"/>
        <v>20</v>
      </c>
      <c r="I657" s="8">
        <v>33.725</v>
      </c>
      <c r="J657" s="7">
        <f t="shared" si="42"/>
        <v>674.5</v>
      </c>
      <c r="K657" s="7">
        <f t="shared" si="43"/>
        <v>0</v>
      </c>
      <c r="L657" s="10">
        <f t="shared" si="40"/>
        <v>674.5</v>
      </c>
    </row>
    <row r="658" spans="1:12" ht="22.5">
      <c r="A658" s="4">
        <v>641</v>
      </c>
      <c r="B658" s="3">
        <v>11</v>
      </c>
      <c r="C658" s="3">
        <v>51880</v>
      </c>
      <c r="D658" s="5" t="s">
        <v>615</v>
      </c>
      <c r="E658" s="3" t="s">
        <v>8</v>
      </c>
      <c r="F658" s="6">
        <v>40</v>
      </c>
      <c r="G658" s="6"/>
      <c r="H658" s="9">
        <f t="shared" si="41"/>
        <v>40</v>
      </c>
      <c r="I658" s="8">
        <v>43.73</v>
      </c>
      <c r="J658" s="7">
        <f t="shared" si="42"/>
        <v>1749.1999999999998</v>
      </c>
      <c r="K658" s="7">
        <f t="shared" si="43"/>
        <v>0</v>
      </c>
      <c r="L658" s="10">
        <f t="shared" si="40"/>
        <v>1749.1999999999998</v>
      </c>
    </row>
    <row r="659" spans="1:12" ht="22.5">
      <c r="A659" s="4">
        <v>642</v>
      </c>
      <c r="B659" s="3">
        <v>11</v>
      </c>
      <c r="C659" s="3">
        <v>51883</v>
      </c>
      <c r="D659" s="5" t="s">
        <v>616</v>
      </c>
      <c r="E659" s="3" t="s">
        <v>8</v>
      </c>
      <c r="F659" s="6">
        <v>50</v>
      </c>
      <c r="G659" s="6"/>
      <c r="H659" s="9">
        <f t="shared" si="41"/>
        <v>50</v>
      </c>
      <c r="I659" s="8">
        <v>88.47</v>
      </c>
      <c r="J659" s="7">
        <f t="shared" si="42"/>
        <v>4423.5</v>
      </c>
      <c r="K659" s="7">
        <f t="shared" si="43"/>
        <v>0</v>
      </c>
      <c r="L659" s="10">
        <f t="shared" si="40"/>
        <v>4423.5</v>
      </c>
    </row>
    <row r="660" spans="1:12" ht="67.5">
      <c r="A660" s="4">
        <v>643</v>
      </c>
      <c r="B660" s="3">
        <v>11</v>
      </c>
      <c r="C660" s="3">
        <v>58655</v>
      </c>
      <c r="D660" s="5" t="s">
        <v>674</v>
      </c>
      <c r="E660" s="3" t="s">
        <v>10</v>
      </c>
      <c r="F660" s="6">
        <v>200</v>
      </c>
      <c r="G660" s="6"/>
      <c r="H660" s="9">
        <f t="shared" si="41"/>
        <v>200</v>
      </c>
      <c r="I660" s="8">
        <v>3.748</v>
      </c>
      <c r="J660" s="7">
        <f t="shared" si="42"/>
        <v>749.6</v>
      </c>
      <c r="K660" s="7">
        <f t="shared" si="43"/>
        <v>0</v>
      </c>
      <c r="L660" s="10">
        <f t="shared" si="40"/>
        <v>749.6</v>
      </c>
    </row>
    <row r="661" spans="1:12" ht="22.5">
      <c r="A661" s="4">
        <v>644</v>
      </c>
      <c r="B661" s="3">
        <v>11</v>
      </c>
      <c r="C661" s="3">
        <v>51865</v>
      </c>
      <c r="D661" s="5" t="s">
        <v>368</v>
      </c>
      <c r="E661" s="3" t="s">
        <v>8</v>
      </c>
      <c r="F661" s="6">
        <v>40</v>
      </c>
      <c r="G661" s="6"/>
      <c r="H661" s="9">
        <f t="shared" si="41"/>
        <v>40</v>
      </c>
      <c r="I661" s="8">
        <v>48.25</v>
      </c>
      <c r="J661" s="7">
        <f t="shared" si="42"/>
        <v>1930</v>
      </c>
      <c r="K661" s="7">
        <f t="shared" si="43"/>
        <v>0</v>
      </c>
      <c r="L661" s="10">
        <f t="shared" si="40"/>
        <v>1930</v>
      </c>
    </row>
    <row r="662" spans="1:12" ht="33.75">
      <c r="A662" s="4">
        <v>645</v>
      </c>
      <c r="B662" s="3">
        <v>11</v>
      </c>
      <c r="C662" s="3">
        <v>51872</v>
      </c>
      <c r="D662" s="5" t="s">
        <v>617</v>
      </c>
      <c r="E662" s="3" t="s">
        <v>8</v>
      </c>
      <c r="F662" s="6">
        <v>10</v>
      </c>
      <c r="G662" s="6"/>
      <c r="H662" s="9">
        <f t="shared" si="41"/>
        <v>10</v>
      </c>
      <c r="I662" s="8">
        <v>49.193</v>
      </c>
      <c r="J662" s="7">
        <f t="shared" si="42"/>
        <v>491.92999999999995</v>
      </c>
      <c r="K662" s="7">
        <f t="shared" si="43"/>
        <v>0</v>
      </c>
      <c r="L662" s="10">
        <f t="shared" si="40"/>
        <v>491.92999999999995</v>
      </c>
    </row>
    <row r="663" spans="1:12" ht="45">
      <c r="A663" s="4">
        <v>646</v>
      </c>
      <c r="B663" s="3">
        <v>11</v>
      </c>
      <c r="C663" s="3">
        <v>53876</v>
      </c>
      <c r="D663" s="5" t="s">
        <v>618</v>
      </c>
      <c r="E663" s="3" t="s">
        <v>8</v>
      </c>
      <c r="F663" s="6">
        <v>10</v>
      </c>
      <c r="G663" s="6"/>
      <c r="H663" s="9">
        <f t="shared" si="41"/>
        <v>10</v>
      </c>
      <c r="I663" s="8">
        <v>115.65</v>
      </c>
      <c r="J663" s="7">
        <f t="shared" si="42"/>
        <v>1156.5</v>
      </c>
      <c r="K663" s="7">
        <f t="shared" si="43"/>
        <v>0</v>
      </c>
      <c r="L663" s="10">
        <f t="shared" si="40"/>
        <v>1156.5</v>
      </c>
    </row>
    <row r="664" spans="1:12" ht="202.5">
      <c r="A664" s="4">
        <v>647</v>
      </c>
      <c r="B664" s="3">
        <v>11</v>
      </c>
      <c r="C664" s="3">
        <v>49736</v>
      </c>
      <c r="D664" s="5" t="s">
        <v>619</v>
      </c>
      <c r="E664" s="3" t="s">
        <v>8</v>
      </c>
      <c r="F664" s="6">
        <v>10</v>
      </c>
      <c r="G664" s="6"/>
      <c r="H664" s="9">
        <f t="shared" si="41"/>
        <v>10</v>
      </c>
      <c r="I664" s="8">
        <v>111.237</v>
      </c>
      <c r="J664" s="7">
        <f t="shared" si="42"/>
        <v>1112.37</v>
      </c>
      <c r="K664" s="7">
        <f t="shared" si="43"/>
        <v>0</v>
      </c>
      <c r="L664" s="10">
        <f t="shared" si="40"/>
        <v>1112.37</v>
      </c>
    </row>
    <row r="665" spans="1:12" ht="33.75">
      <c r="A665" s="4">
        <v>648</v>
      </c>
      <c r="B665" s="3">
        <v>11</v>
      </c>
      <c r="C665" s="3">
        <v>51852</v>
      </c>
      <c r="D665" s="5" t="s">
        <v>620</v>
      </c>
      <c r="E665" s="3" t="s">
        <v>8</v>
      </c>
      <c r="F665" s="6">
        <v>8</v>
      </c>
      <c r="G665" s="6"/>
      <c r="H665" s="9">
        <f t="shared" si="41"/>
        <v>8</v>
      </c>
      <c r="I665" s="8">
        <v>62.225</v>
      </c>
      <c r="J665" s="7">
        <f t="shared" si="42"/>
        <v>497.8</v>
      </c>
      <c r="K665" s="7">
        <f t="shared" si="43"/>
        <v>0</v>
      </c>
      <c r="L665" s="10">
        <f t="shared" si="40"/>
        <v>497.8</v>
      </c>
    </row>
    <row r="666" spans="1:12" ht="33.75">
      <c r="A666" s="4">
        <v>649</v>
      </c>
      <c r="B666" s="3">
        <v>11</v>
      </c>
      <c r="C666" s="3">
        <v>51882</v>
      </c>
      <c r="D666" s="5" t="s">
        <v>621</v>
      </c>
      <c r="E666" s="3" t="s">
        <v>10</v>
      </c>
      <c r="F666" s="7">
        <v>2300</v>
      </c>
      <c r="G666" s="7"/>
      <c r="H666" s="9">
        <f t="shared" si="41"/>
        <v>2300</v>
      </c>
      <c r="I666" s="8">
        <v>39.773</v>
      </c>
      <c r="J666" s="7">
        <f t="shared" si="42"/>
        <v>91477.90000000001</v>
      </c>
      <c r="K666" s="7">
        <f t="shared" si="43"/>
        <v>0</v>
      </c>
      <c r="L666" s="10">
        <f t="shared" si="40"/>
        <v>91477.90000000001</v>
      </c>
    </row>
    <row r="667" spans="1:12" ht="112.5">
      <c r="A667" s="4">
        <v>650</v>
      </c>
      <c r="B667" s="3">
        <v>11</v>
      </c>
      <c r="C667" s="3">
        <v>48874</v>
      </c>
      <c r="D667" s="5" t="s">
        <v>622</v>
      </c>
      <c r="E667" s="3" t="s">
        <v>8</v>
      </c>
      <c r="F667" s="6">
        <v>10</v>
      </c>
      <c r="G667" s="6"/>
      <c r="H667" s="9">
        <f t="shared" si="41"/>
        <v>10</v>
      </c>
      <c r="I667" s="8">
        <v>22.918</v>
      </c>
      <c r="J667" s="7">
        <f t="shared" si="42"/>
        <v>229.18</v>
      </c>
      <c r="K667" s="7">
        <f t="shared" si="43"/>
        <v>0</v>
      </c>
      <c r="L667" s="10">
        <f t="shared" si="40"/>
        <v>229.18</v>
      </c>
    </row>
    <row r="668" spans="1:12" ht="78.75">
      <c r="A668" s="4">
        <v>651</v>
      </c>
      <c r="B668" s="3">
        <v>11</v>
      </c>
      <c r="C668" s="3">
        <v>53679</v>
      </c>
      <c r="D668" s="5" t="s">
        <v>623</v>
      </c>
      <c r="E668" s="3" t="s">
        <v>8</v>
      </c>
      <c r="F668" s="6">
        <v>60</v>
      </c>
      <c r="G668" s="6"/>
      <c r="H668" s="9">
        <f t="shared" si="41"/>
        <v>60</v>
      </c>
      <c r="I668" s="8">
        <v>16.633</v>
      </c>
      <c r="J668" s="7">
        <f t="shared" si="42"/>
        <v>997.9799999999999</v>
      </c>
      <c r="K668" s="7">
        <f t="shared" si="43"/>
        <v>0</v>
      </c>
      <c r="L668" s="10">
        <f t="shared" si="40"/>
        <v>997.9799999999999</v>
      </c>
    </row>
    <row r="669" spans="1:12" ht="45">
      <c r="A669" s="4">
        <v>652</v>
      </c>
      <c r="B669" s="3">
        <v>11</v>
      </c>
      <c r="C669" s="3">
        <v>58648</v>
      </c>
      <c r="D669" s="5" t="s">
        <v>624</v>
      </c>
      <c r="E669" s="3" t="s">
        <v>8</v>
      </c>
      <c r="F669" s="7">
        <v>1000</v>
      </c>
      <c r="G669" s="7"/>
      <c r="H669" s="9">
        <f t="shared" si="41"/>
        <v>1000</v>
      </c>
      <c r="I669" s="8">
        <v>4.915</v>
      </c>
      <c r="J669" s="7">
        <f t="shared" si="42"/>
        <v>4915</v>
      </c>
      <c r="K669" s="7">
        <f t="shared" si="43"/>
        <v>0</v>
      </c>
      <c r="L669" s="10">
        <f t="shared" si="40"/>
        <v>4915</v>
      </c>
    </row>
    <row r="670" spans="1:12" ht="22.5">
      <c r="A670" s="4">
        <v>653</v>
      </c>
      <c r="B670" s="3">
        <v>11</v>
      </c>
      <c r="C670" s="3">
        <v>51848</v>
      </c>
      <c r="D670" s="5" t="s">
        <v>625</v>
      </c>
      <c r="E670" s="3" t="s">
        <v>8</v>
      </c>
      <c r="F670" s="6">
        <v>20</v>
      </c>
      <c r="G670" s="6"/>
      <c r="H670" s="9">
        <f t="shared" si="41"/>
        <v>20</v>
      </c>
      <c r="I670" s="8">
        <v>33.193</v>
      </c>
      <c r="J670" s="7">
        <f t="shared" si="42"/>
        <v>663.8599999999999</v>
      </c>
      <c r="K670" s="7">
        <f t="shared" si="43"/>
        <v>0</v>
      </c>
      <c r="L670" s="10">
        <f t="shared" si="40"/>
        <v>663.8599999999999</v>
      </c>
    </row>
    <row r="671" spans="1:12" ht="33.75">
      <c r="A671" s="4">
        <v>654</v>
      </c>
      <c r="B671" s="3">
        <v>11</v>
      </c>
      <c r="C671" s="3">
        <v>58649</v>
      </c>
      <c r="D671" s="5" t="s">
        <v>626</v>
      </c>
      <c r="E671" s="3" t="s">
        <v>8</v>
      </c>
      <c r="F671" s="6">
        <v>10</v>
      </c>
      <c r="G671" s="6"/>
      <c r="H671" s="9">
        <f t="shared" si="41"/>
        <v>10</v>
      </c>
      <c r="I671" s="8">
        <v>39.233</v>
      </c>
      <c r="J671" s="7">
        <f t="shared" si="42"/>
        <v>392.33</v>
      </c>
      <c r="K671" s="7">
        <f t="shared" si="43"/>
        <v>0</v>
      </c>
      <c r="L671" s="10">
        <f t="shared" si="40"/>
        <v>392.33</v>
      </c>
    </row>
    <row r="672" spans="1:12" ht="67.5">
      <c r="A672" s="4">
        <v>655</v>
      </c>
      <c r="B672" s="3">
        <v>11</v>
      </c>
      <c r="C672" s="3">
        <v>58650</v>
      </c>
      <c r="D672" s="5" t="s">
        <v>627</v>
      </c>
      <c r="E672" s="3" t="s">
        <v>401</v>
      </c>
      <c r="F672" s="6">
        <v>10</v>
      </c>
      <c r="G672" s="6"/>
      <c r="H672" s="9">
        <f t="shared" si="41"/>
        <v>10</v>
      </c>
      <c r="I672" s="8">
        <v>35.45</v>
      </c>
      <c r="J672" s="7">
        <f t="shared" si="42"/>
        <v>354.5</v>
      </c>
      <c r="K672" s="7">
        <f t="shared" si="43"/>
        <v>0</v>
      </c>
      <c r="L672" s="10">
        <f t="shared" si="40"/>
        <v>354.5</v>
      </c>
    </row>
    <row r="673" spans="1:12" ht="33.75">
      <c r="A673" s="4">
        <v>656</v>
      </c>
      <c r="B673" s="3">
        <v>11</v>
      </c>
      <c r="C673" s="3">
        <v>58651</v>
      </c>
      <c r="D673" s="5" t="s">
        <v>628</v>
      </c>
      <c r="E673" s="3" t="s">
        <v>8</v>
      </c>
      <c r="F673" s="6">
        <v>10</v>
      </c>
      <c r="G673" s="6"/>
      <c r="H673" s="9">
        <f t="shared" si="41"/>
        <v>10</v>
      </c>
      <c r="I673" s="8">
        <v>33.825</v>
      </c>
      <c r="J673" s="7">
        <f t="shared" si="42"/>
        <v>338.25</v>
      </c>
      <c r="K673" s="7">
        <f t="shared" si="43"/>
        <v>0</v>
      </c>
      <c r="L673" s="10">
        <f t="shared" si="40"/>
        <v>338.25</v>
      </c>
    </row>
    <row r="674" spans="1:12" ht="15" customHeight="1">
      <c r="A674" s="48" t="s">
        <v>678</v>
      </c>
      <c r="B674" s="48"/>
      <c r="C674" s="48"/>
      <c r="D674" s="48"/>
      <c r="E674" s="48"/>
      <c r="F674" s="48"/>
      <c r="G674" s="48"/>
      <c r="H674" s="48"/>
      <c r="I674" s="48"/>
      <c r="J674" s="29">
        <f>SUM(J650:J673)</f>
        <v>139221.47499999998</v>
      </c>
      <c r="K674" s="29">
        <f>SUM(K650:K673)</f>
        <v>0</v>
      </c>
      <c r="L674" s="30">
        <f t="shared" si="40"/>
        <v>139221.47499999998</v>
      </c>
    </row>
    <row r="675" spans="1:12" ht="15" customHeight="1">
      <c r="A675" s="51" t="s">
        <v>687</v>
      </c>
      <c r="B675" s="51"/>
      <c r="C675" s="51"/>
      <c r="D675" s="51"/>
      <c r="E675" s="51"/>
      <c r="F675" s="51"/>
      <c r="G675" s="51"/>
      <c r="H675" s="51"/>
      <c r="I675" s="51"/>
      <c r="J675" s="10">
        <f>J674+J649+J645+J537+J451+J380+J374+J352+J331+J317+J135</f>
        <v>1716381</v>
      </c>
      <c r="K675" s="7">
        <f>K649+K674+K645+K537+K451+K380+K374+K352+K331+K317+K135</f>
        <v>631810.803</v>
      </c>
      <c r="L675" s="31">
        <f>J675+K675</f>
        <v>2348191.803</v>
      </c>
    </row>
  </sheetData>
  <sheetProtection/>
  <mergeCells count="14">
    <mergeCell ref="A380:I380"/>
    <mergeCell ref="A374:I374"/>
    <mergeCell ref="A674:I674"/>
    <mergeCell ref="A675:I675"/>
    <mergeCell ref="A649:I649"/>
    <mergeCell ref="A645:I645"/>
    <mergeCell ref="A537:I537"/>
    <mergeCell ref="A451:I451"/>
    <mergeCell ref="A352:I352"/>
    <mergeCell ref="A331:I331"/>
    <mergeCell ref="A317:I317"/>
    <mergeCell ref="A135:I135"/>
    <mergeCell ref="A5:L5"/>
    <mergeCell ref="A6:L6"/>
  </mergeCells>
  <printOptions horizontalCentered="1"/>
  <pageMargins left="0.23" right="0.31" top="0.3" bottom="0.3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Gleicimara Helmer</dc:creator>
  <cp:keywords/>
  <dc:description/>
  <cp:lastModifiedBy>Vania dos Santos Rocha</cp:lastModifiedBy>
  <cp:lastPrinted>2021-07-12T18:05:26Z</cp:lastPrinted>
  <dcterms:created xsi:type="dcterms:W3CDTF">2021-06-30T11:38:33Z</dcterms:created>
  <dcterms:modified xsi:type="dcterms:W3CDTF">2021-07-12T18:13:52Z</dcterms:modified>
  <cp:category/>
  <cp:version/>
  <cp:contentType/>
  <cp:contentStatus/>
</cp:coreProperties>
</file>